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User\Desktop\2024年度福島県バスケットボール協会U12部会\2024年度ウィンターカップ\大会要項\"/>
    </mc:Choice>
  </mc:AlternateContent>
  <xr:revisionPtr revIDLastSave="0" documentId="13_ncr:1_{48CA4FB9-9610-488D-959D-3D5152FC3DAA}" xr6:coauthVersionLast="47" xr6:coauthVersionMax="47" xr10:uidLastSave="{00000000-0000-0000-0000-000000000000}"/>
  <bookViews>
    <workbookView xWindow="-109" yWindow="-109" windowWidth="18775" windowHeight="9931" tabRatio="828" xr2:uid="{00000000-000D-0000-FFFF-FFFF00000000}"/>
  </bookViews>
  <sheets>
    <sheet name="参加申込書" sheetId="12" r:id="rId1"/>
    <sheet name="帯同審判MC" sheetId="28" r:id="rId2"/>
    <sheet name="エントリー変更" sheetId="16" r:id="rId3"/>
    <sheet name="ファール用紙" sheetId="2" r:id="rId4"/>
    <sheet name="スコア用" sheetId="13" r:id="rId5"/>
    <sheet name="写真（パンフレット用）" sheetId="25" r:id="rId6"/>
    <sheet name="申込取りまとめ表" sheetId="26" r:id="rId7"/>
    <sheet name="宿泊・弁当・懇親会" sheetId="27" r:id="rId8"/>
  </sheets>
  <definedNames>
    <definedName name="aa">#REF!</definedName>
    <definedName name="JKM_Bﾁｰﾑ用">#REF!</definedName>
    <definedName name="KMBC_Bﾁｰﾑ用">#REF!</definedName>
    <definedName name="kobasheet">#REF!</definedName>
    <definedName name="MBSC_Bﾁｰﾑ用">#REF!</definedName>
    <definedName name="Men">#REF!</definedName>
    <definedName name="_xlnm.Print_Area" localSheetId="4">スコア用!$A$1:$C$24</definedName>
    <definedName name="_xlnm.Print_Area" localSheetId="3">ファール用紙!$A$1:$S$25</definedName>
    <definedName name="_xlnm.Print_Area" localSheetId="0">参加申込書!$A$1:$Q$45</definedName>
    <definedName name="_xlnm.Print_Area" localSheetId="7">宿泊・弁当・懇親会!$A$1:$K$41</definedName>
    <definedName name="_xlnm.Print_Area" localSheetId="6">申込取りまとめ表!$A$1:$I$26</definedName>
    <definedName name="_xlnm.Print_Area" localSheetId="1">帯同審判MC!$A$1:$K$39</definedName>
    <definedName name="scoamini2009" localSheetId="7">#REF!</definedName>
    <definedName name="scoamini2009">#REF!</definedName>
    <definedName name="あらたて_Bﾁｰﾑ用" localSheetId="7">#REF!</definedName>
    <definedName name="あらたて_Bﾁｰﾑ用">#REF!</definedName>
    <definedName name="スカイトップ_Bﾁｰﾑ用" localSheetId="7">#REF!</definedName>
    <definedName name="スカイトップ_Bﾁｰﾑ用">#REF!</definedName>
    <definedName name="一箕松長_Bﾁｰﾑ用">#REF!</definedName>
    <definedName name="塩川男子_Bﾁｰﾑ用">#REF!</definedName>
    <definedName name="河東_Bﾁｰﾑ用">#REF!</definedName>
    <definedName name="喜一_Bﾁｰﾑ用">#REF!</definedName>
    <definedName name="喜二_Bﾁｰﾑ用">#REF!</definedName>
    <definedName name="謹教_Bﾁｰﾑ用">#REF!</definedName>
    <definedName name="高田_Bﾁｰﾑ用">#REF!</definedName>
    <definedName name="城北・行仁_Bﾁｰﾑ用">#REF!</definedName>
    <definedName name="男子">#REF!</definedName>
    <definedName name="鶴東_Bﾁｰﾑ用">#REF!</definedName>
    <definedName name="日新_Bﾁｰﾑ用">#REF!</definedName>
    <definedName name="磐梯_Bﾁｰﾑ用">#REF!</definedName>
    <definedName name="門田男子_Bﾁｰﾑ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7" l="1"/>
  <c r="E21" i="27"/>
  <c r="D20" i="27"/>
  <c r="C20" i="27"/>
  <c r="E19" i="27"/>
  <c r="E18" i="27"/>
  <c r="E17" i="27"/>
  <c r="E16" i="27"/>
  <c r="H16" i="26"/>
  <c r="H22" i="26" s="1"/>
  <c r="O24" i="12"/>
  <c r="E20" i="27" l="1"/>
  <c r="E22" i="27" s="1"/>
  <c r="J30" i="28" l="1"/>
  <c r="J5" i="28"/>
  <c r="C30" i="28"/>
  <c r="C5" i="28"/>
  <c r="B24" i="13" l="1"/>
  <c r="B23" i="13"/>
  <c r="O27" i="12"/>
  <c r="O26" i="12"/>
  <c r="C24" i="13"/>
  <c r="C23" i="13"/>
  <c r="C21" i="13"/>
  <c r="E11" i="12" l="1"/>
  <c r="O25" i="12"/>
  <c r="B22" i="13"/>
  <c r="B21" i="13"/>
  <c r="B4" i="13"/>
  <c r="B5" i="13"/>
  <c r="B6" i="13"/>
  <c r="B7" i="13"/>
  <c r="B8" i="13"/>
  <c r="B9" i="13"/>
  <c r="B10" i="13"/>
  <c r="B11" i="13"/>
  <c r="B12" i="13"/>
  <c r="B13" i="13"/>
  <c r="B14" i="13"/>
  <c r="B15" i="13"/>
  <c r="B16" i="13"/>
  <c r="B17" i="13"/>
  <c r="B3" i="13"/>
  <c r="A42" i="27" l="1"/>
  <c r="C6" i="26" l="1"/>
  <c r="C5" i="27" s="1"/>
  <c r="D21" i="25" l="1"/>
  <c r="B1" i="16"/>
  <c r="I39" i="25"/>
  <c r="I38" i="25"/>
  <c r="I37" i="25"/>
  <c r="I36" i="25"/>
  <c r="I35" i="25"/>
  <c r="I34" i="25"/>
  <c r="I33" i="25"/>
  <c r="I32" i="25"/>
  <c r="I31" i="25"/>
  <c r="I30" i="25"/>
  <c r="I29" i="25"/>
  <c r="I28" i="25"/>
  <c r="I27" i="25"/>
  <c r="I26" i="25"/>
  <c r="K39" i="25"/>
  <c r="J39" i="25"/>
  <c r="K38" i="25"/>
  <c r="J38" i="25"/>
  <c r="K37" i="25"/>
  <c r="J37" i="25"/>
  <c r="K36" i="25"/>
  <c r="J36" i="25"/>
  <c r="K35" i="25"/>
  <c r="J35" i="25"/>
  <c r="K34" i="25"/>
  <c r="J34" i="25"/>
  <c r="K33" i="25"/>
  <c r="J33" i="25"/>
  <c r="K32" i="25"/>
  <c r="J32" i="25"/>
  <c r="K31" i="25"/>
  <c r="J31" i="25"/>
  <c r="K30" i="25"/>
  <c r="J30" i="25"/>
  <c r="K29" i="25"/>
  <c r="J29" i="25"/>
  <c r="K28" i="25"/>
  <c r="J28" i="25"/>
  <c r="K27" i="25"/>
  <c r="J27" i="25"/>
  <c r="K26" i="25"/>
  <c r="J26" i="25"/>
  <c r="K25" i="25"/>
  <c r="J25" i="25"/>
  <c r="I25" i="25"/>
  <c r="H39" i="25"/>
  <c r="H38" i="25"/>
  <c r="H37" i="25"/>
  <c r="H36" i="25"/>
  <c r="H35" i="25"/>
  <c r="H34" i="25"/>
  <c r="H33" i="25"/>
  <c r="H32" i="25"/>
  <c r="H31" i="25"/>
  <c r="H30" i="25"/>
  <c r="H29" i="25"/>
  <c r="H28" i="25"/>
  <c r="H27" i="25"/>
  <c r="H26" i="25"/>
  <c r="H25" i="25"/>
  <c r="B39" i="25"/>
  <c r="B38" i="25"/>
  <c r="B37" i="25"/>
  <c r="B36" i="25"/>
  <c r="B35" i="25"/>
  <c r="B34" i="25"/>
  <c r="B33" i="25"/>
  <c r="B32" i="25"/>
  <c r="B31" i="25"/>
  <c r="B30" i="25"/>
  <c r="B29" i="25"/>
  <c r="B28" i="25"/>
  <c r="B27" i="25"/>
  <c r="B26" i="25"/>
  <c r="B25" i="25"/>
  <c r="I23" i="25"/>
  <c r="I22" i="25"/>
  <c r="C23" i="25"/>
  <c r="C22" i="25"/>
  <c r="M21" i="25"/>
  <c r="B22" i="2"/>
  <c r="B21" i="2"/>
  <c r="B20" i="2"/>
  <c r="B19" i="2"/>
  <c r="B18" i="2"/>
  <c r="B17" i="2"/>
  <c r="B16" i="2"/>
  <c r="B15" i="2"/>
  <c r="B14" i="2"/>
  <c r="B13" i="2"/>
  <c r="B12" i="2"/>
  <c r="B11" i="2"/>
  <c r="B10" i="2"/>
  <c r="B9" i="2"/>
  <c r="B8" i="2"/>
  <c r="M4" i="2"/>
  <c r="M5" i="2"/>
  <c r="D5" i="2"/>
  <c r="D4" i="2"/>
  <c r="Q2" i="2"/>
  <c r="A26" i="25"/>
  <c r="A27" i="25" s="1"/>
  <c r="A28" i="25" s="1"/>
  <c r="A29" i="25" s="1"/>
  <c r="A30" i="25" s="1"/>
  <c r="A31" i="25" s="1"/>
  <c r="A32" i="25" s="1"/>
  <c r="A33" i="25" s="1"/>
  <c r="A34" i="25" s="1"/>
  <c r="A35" i="25" s="1"/>
  <c r="A36" i="25" s="1"/>
  <c r="A37" i="25" s="1"/>
  <c r="A38" i="25" s="1"/>
  <c r="A39" i="25" s="1"/>
  <c r="A6" i="25"/>
  <c r="A7" i="25" s="1"/>
  <c r="A8" i="25" s="1"/>
  <c r="A9" i="25" s="1"/>
  <c r="A10" i="25" s="1"/>
  <c r="A11" i="25" s="1"/>
  <c r="A12" i="25" s="1"/>
  <c r="A13" i="25" s="1"/>
  <c r="A14" i="25" s="1"/>
  <c r="A15" i="25" s="1"/>
  <c r="A16" i="25" s="1"/>
  <c r="A17" i="25" s="1"/>
  <c r="A18" i="25" s="1"/>
  <c r="A19" i="25" s="1"/>
  <c r="C48" i="13"/>
  <c r="O19" i="16"/>
  <c r="O20" i="16"/>
  <c r="O21" i="16"/>
  <c r="O22" i="16"/>
  <c r="O23" i="16"/>
  <c r="O24" i="16"/>
  <c r="O25" i="16"/>
  <c r="O26" i="16"/>
  <c r="O27" i="16"/>
  <c r="O28" i="16"/>
  <c r="O29" i="16"/>
  <c r="O30" i="16"/>
  <c r="O31" i="16"/>
  <c r="O32" i="16"/>
  <c r="M19" i="16"/>
  <c r="M20" i="16"/>
  <c r="M21" i="16"/>
  <c r="M22" i="16"/>
  <c r="M23" i="16"/>
  <c r="M24" i="16"/>
  <c r="M25" i="16"/>
  <c r="M26" i="16"/>
  <c r="M27" i="16"/>
  <c r="M28" i="16"/>
  <c r="M29" i="16"/>
  <c r="M30" i="16"/>
  <c r="M31" i="16"/>
  <c r="M32" i="16"/>
  <c r="L19" i="16"/>
  <c r="L20" i="16"/>
  <c r="L21" i="16"/>
  <c r="L22" i="16"/>
  <c r="L23" i="16"/>
  <c r="L24" i="16"/>
  <c r="L25" i="16"/>
  <c r="L26" i="16"/>
  <c r="L27" i="16"/>
  <c r="L28" i="16"/>
  <c r="L29" i="16"/>
  <c r="L30" i="16"/>
  <c r="L31" i="16"/>
  <c r="L32" i="16"/>
  <c r="D19" i="16"/>
  <c r="D20" i="16"/>
  <c r="D21" i="16"/>
  <c r="D22" i="16"/>
  <c r="D23" i="16"/>
  <c r="D24" i="16"/>
  <c r="D25" i="16"/>
  <c r="D26" i="16"/>
  <c r="D27" i="16"/>
  <c r="D28" i="16"/>
  <c r="D29" i="16"/>
  <c r="D30" i="16"/>
  <c r="D31" i="16"/>
  <c r="D32" i="16"/>
  <c r="Y10" i="16"/>
  <c r="G15" i="16"/>
  <c r="G14" i="16"/>
  <c r="G13" i="16"/>
  <c r="G12" i="16"/>
  <c r="O18" i="16"/>
  <c r="M18" i="16"/>
  <c r="L18" i="16"/>
  <c r="D18" i="16"/>
  <c r="G10" i="16"/>
  <c r="C22" i="13"/>
  <c r="C4" i="13"/>
  <c r="C5" i="13"/>
  <c r="C6" i="13"/>
  <c r="C7" i="13"/>
  <c r="C8" i="13"/>
  <c r="C9" i="13"/>
  <c r="C10" i="13"/>
  <c r="C11" i="13"/>
  <c r="C12" i="13"/>
  <c r="C13" i="13"/>
  <c r="C14" i="13"/>
  <c r="C15" i="13"/>
  <c r="C16" i="13"/>
  <c r="C17" i="13"/>
  <c r="C3" i="13"/>
  <c r="C2" i="13"/>
  <c r="C1" i="13"/>
  <c r="J2" i="2"/>
  <c r="C25" i="13" l="1"/>
  <c r="D3" i="2"/>
</calcChain>
</file>

<file path=xl/sharedStrings.xml><?xml version="1.0" encoding="utf-8"?>
<sst xmlns="http://schemas.openxmlformats.org/spreadsheetml/2006/main" count="348" uniqueCount="257">
  <si>
    <t>チーム名</t>
  </si>
  <si>
    <t>コーチ</t>
    <phoneticPr fontId="1"/>
  </si>
  <si>
    <t>身長</t>
    <rPh sb="0" eb="2">
      <t>シンチョウ</t>
    </rPh>
    <phoneticPr fontId="1"/>
  </si>
  <si>
    <t>学年</t>
    <rPh sb="0" eb="2">
      <t>ガクネン</t>
    </rPh>
    <phoneticPr fontId="1"/>
  </si>
  <si>
    <t>学校名</t>
    <rPh sb="0" eb="2">
      <t>ガッコウ</t>
    </rPh>
    <rPh sb="2" eb="3">
      <t>メイ</t>
    </rPh>
    <phoneticPr fontId="1"/>
  </si>
  <si>
    <t>NO</t>
    <phoneticPr fontId="1"/>
  </si>
  <si>
    <t>ﾕﾆﾌｫｰﾑ</t>
    <phoneticPr fontId="1"/>
  </si>
  <si>
    <t>　</t>
    <phoneticPr fontId="1"/>
  </si>
  <si>
    <t>チーム名</t>
    <phoneticPr fontId="1"/>
  </si>
  <si>
    <t xml:space="preserve">ファール数 </t>
    <phoneticPr fontId="1"/>
  </si>
  <si>
    <t>Ａコーチ</t>
  </si>
  <si>
    <r>
      <t>選 　手　 名</t>
    </r>
    <r>
      <rPr>
        <b/>
        <sz val="12"/>
        <rFont val="ＭＳ 明朝"/>
        <family val="1"/>
        <charset val="128"/>
      </rPr>
      <t xml:space="preserve">   </t>
    </r>
    <phoneticPr fontId="1"/>
  </si>
  <si>
    <t>マネージャー</t>
    <phoneticPr fontId="1"/>
  </si>
  <si>
    <t>電話番号</t>
    <rPh sb="2" eb="4">
      <t>バンゴウ</t>
    </rPh>
    <phoneticPr fontId="1"/>
  </si>
  <si>
    <t>ＦＡＸ番号</t>
    <rPh sb="3" eb="5">
      <t>バンゴウ</t>
    </rPh>
    <phoneticPr fontId="1"/>
  </si>
  <si>
    <t>責任者名</t>
    <rPh sb="3" eb="4">
      <t>メイ</t>
    </rPh>
    <phoneticPr fontId="1"/>
  </si>
  <si>
    <t>連絡者名</t>
    <rPh sb="3" eb="4">
      <t>メイ</t>
    </rPh>
    <phoneticPr fontId="1"/>
  </si>
  <si>
    <t>選　　手　　名</t>
    <rPh sb="0" eb="1">
      <t>セン</t>
    </rPh>
    <rPh sb="3" eb="4">
      <t>テ</t>
    </rPh>
    <rPh sb="6" eb="7">
      <t>ナ</t>
    </rPh>
    <phoneticPr fontId="1"/>
  </si>
  <si>
    <t>№</t>
    <phoneticPr fontId="1"/>
  </si>
  <si>
    <t>地区名</t>
    <phoneticPr fontId="1"/>
  </si>
  <si>
    <t>ユニフォーム№</t>
    <phoneticPr fontId="1"/>
  </si>
  <si>
    <t>Ａコーチ</t>
    <phoneticPr fontId="1"/>
  </si>
  <si>
    <t>Ａマネージャー</t>
    <phoneticPr fontId="1"/>
  </si>
  <si>
    <t>出場クォーター</t>
    <phoneticPr fontId="1"/>
  </si>
  <si>
    <t>濃色</t>
    <rPh sb="0" eb="1">
      <t>ノウ</t>
    </rPh>
    <rPh sb="1" eb="2">
      <t>ショク</t>
    </rPh>
    <phoneticPr fontId="1"/>
  </si>
  <si>
    <t>性別</t>
    <rPh sb="0" eb="2">
      <t>セイベツ</t>
    </rPh>
    <phoneticPr fontId="1"/>
  </si>
  <si>
    <t>男子</t>
    <rPh sb="0" eb="2">
      <t>ダンシ</t>
    </rPh>
    <phoneticPr fontId="1"/>
  </si>
  <si>
    <t>女子</t>
    <rPh sb="0" eb="2">
      <t>ジョシ</t>
    </rPh>
    <phoneticPr fontId="1"/>
  </si>
  <si>
    <r>
      <t>　　　</t>
    </r>
    <r>
      <rPr>
        <b/>
        <sz val="18"/>
        <rFont val="ＭＳ 明朝"/>
        <family val="1"/>
        <charset val="128"/>
      </rPr>
      <t>ファウル等記録用紙</t>
    </r>
    <rPh sb="7" eb="8">
      <t>トウ</t>
    </rPh>
    <rPh sb="8" eb="10">
      <t>キロク</t>
    </rPh>
    <rPh sb="10" eb="12">
      <t>ヨウシ</t>
    </rPh>
    <phoneticPr fontId="1"/>
  </si>
  <si>
    <t>※必要事項はすべて入力して下さい。
※フォントや書式設定を変更しないで下さい。
※男女一緒の申し込みはしないで下さい。別々のファイルでお願いします。</t>
    <rPh sb="1" eb="3">
      <t>ヒツヨウ</t>
    </rPh>
    <rPh sb="3" eb="5">
      <t>ジコウ</t>
    </rPh>
    <rPh sb="9" eb="11">
      <t>ニュウリョク</t>
    </rPh>
    <rPh sb="13" eb="14">
      <t>クダ</t>
    </rPh>
    <rPh sb="24" eb="26">
      <t>ショシキ</t>
    </rPh>
    <rPh sb="26" eb="28">
      <t>セッテイ</t>
    </rPh>
    <rPh sb="29" eb="31">
      <t>ヘンコウ</t>
    </rPh>
    <rPh sb="35" eb="36">
      <t>クダ</t>
    </rPh>
    <rPh sb="41" eb="43">
      <t>ダンジョ</t>
    </rPh>
    <rPh sb="43" eb="45">
      <t>イッショ</t>
    </rPh>
    <rPh sb="46" eb="47">
      <t>モウ</t>
    </rPh>
    <rPh sb="48" eb="49">
      <t>コ</t>
    </rPh>
    <rPh sb="55" eb="56">
      <t>クダ</t>
    </rPh>
    <rPh sb="59" eb="61">
      <t>ベツベツ</t>
    </rPh>
    <rPh sb="68" eb="69">
      <t>ネガ</t>
    </rPh>
    <phoneticPr fontId="1"/>
  </si>
  <si>
    <t>住所</t>
    <phoneticPr fontId="1"/>
  </si>
  <si>
    <t>〒</t>
    <phoneticPr fontId="1"/>
  </si>
  <si>
    <t>氏名</t>
    <phoneticPr fontId="1"/>
  </si>
  <si>
    <t>E-mail</t>
    <phoneticPr fontId="1"/>
  </si>
  <si>
    <t>なし</t>
    <phoneticPr fontId="1"/>
  </si>
  <si>
    <t>ﾏﾈｰｼﾞｬｰ</t>
    <phoneticPr fontId="1"/>
  </si>
  <si>
    <t>Ａﾏﾈｰｼﾞｬｰ</t>
    <phoneticPr fontId="1"/>
  </si>
  <si>
    <t>男女別</t>
    <phoneticPr fontId="1"/>
  </si>
  <si>
    <t>ユニフォーム</t>
    <phoneticPr fontId="1"/>
  </si>
  <si>
    <r>
      <t xml:space="preserve">チーム名
</t>
    </r>
    <r>
      <rPr>
        <b/>
        <sz val="12"/>
        <rFont val="HG丸ｺﾞｼｯｸM-PRO"/>
        <family val="3"/>
        <charset val="128"/>
      </rPr>
      <t>&lt;正式名&gt;</t>
    </r>
    <rPh sb="6" eb="8">
      <t>セイシキ</t>
    </rPh>
    <rPh sb="8" eb="9">
      <t>メイ</t>
    </rPh>
    <phoneticPr fontId="1"/>
  </si>
  <si>
    <t>エ ン ト リ ー 変 更 用 紙</t>
    <phoneticPr fontId="1"/>
  </si>
  <si>
    <t>訂 正 ･ 変 更 事 項</t>
  </si>
  <si>
    <t>Ａコーチ</t>
    <phoneticPr fontId="1"/>
  </si>
  <si>
    <t>ﾏﾈｰｼﾞｬｰ</t>
    <phoneticPr fontId="1"/>
  </si>
  <si>
    <t>Ａﾏﾈｰｼﾞｬｰ</t>
    <phoneticPr fontId="1"/>
  </si>
  <si>
    <t>選　手　名</t>
    <phoneticPr fontId="1"/>
  </si>
  <si>
    <t>身長</t>
    <phoneticPr fontId="1"/>
  </si>
  <si>
    <t>学 年</t>
    <phoneticPr fontId="1"/>
  </si>
  <si>
    <t>年</t>
  </si>
  <si>
    <t>プ ロ グ ラ ム 掲 載</t>
    <phoneticPr fontId="1"/>
  </si>
  <si>
    <t>コ ー チ</t>
    <phoneticPr fontId="1"/>
  </si>
  <si>
    <t>選　手　名</t>
    <phoneticPr fontId="1"/>
  </si>
  <si>
    <t>身長</t>
    <phoneticPr fontId="1"/>
  </si>
  <si>
    <t>学 年</t>
    <phoneticPr fontId="1"/>
  </si>
  <si>
    <t>(cm)</t>
    <phoneticPr fontId="1"/>
  </si>
  <si>
    <t>※</t>
    <phoneticPr fontId="1"/>
  </si>
  <si>
    <t>は、参加申込書の内容が表示されます。</t>
    <rPh sb="2" eb="4">
      <t>サンカ</t>
    </rPh>
    <rPh sb="4" eb="7">
      <t>モウシコミショ</t>
    </rPh>
    <rPh sb="8" eb="10">
      <t>ナイヨウ</t>
    </rPh>
    <rPh sb="11" eb="13">
      <t>ヒョウジ</t>
    </rPh>
    <phoneticPr fontId="1"/>
  </si>
  <si>
    <t>Ver.2.1</t>
    <phoneticPr fontId="1"/>
  </si>
  <si>
    <t>氏　　名</t>
    <rPh sb="0" eb="1">
      <t>シ</t>
    </rPh>
    <rPh sb="3" eb="4">
      <t>メイ</t>
    </rPh>
    <phoneticPr fontId="1"/>
  </si>
  <si>
    <t>いわき</t>
    <phoneticPr fontId="1"/>
  </si>
  <si>
    <t>県南</t>
    <rPh sb="0" eb="1">
      <t>ケン</t>
    </rPh>
    <rPh sb="1" eb="2">
      <t>ナン</t>
    </rPh>
    <phoneticPr fontId="1"/>
  </si>
  <si>
    <t>県北</t>
    <rPh sb="0" eb="1">
      <t>ケン</t>
    </rPh>
    <rPh sb="1" eb="2">
      <t>キタ</t>
    </rPh>
    <phoneticPr fontId="1"/>
  </si>
  <si>
    <t>県中</t>
    <rPh sb="0" eb="1">
      <t>ケン</t>
    </rPh>
    <rPh sb="1" eb="2">
      <t>チュウ</t>
    </rPh>
    <phoneticPr fontId="1"/>
  </si>
  <si>
    <t>会津</t>
    <rPh sb="0" eb="2">
      <t>アイヅ</t>
    </rPh>
    <phoneticPr fontId="1"/>
  </si>
  <si>
    <t>相双</t>
    <phoneticPr fontId="1"/>
  </si>
  <si>
    <t>の「訂正･変更事項」のみ、該当する欄に記入して、代表者会議時に提出すること。</t>
    <rPh sb="24" eb="27">
      <t>ダイヒョウシャ</t>
    </rPh>
    <rPh sb="27" eb="29">
      <t>カイギ</t>
    </rPh>
    <rPh sb="29" eb="30">
      <t>ジ</t>
    </rPh>
    <phoneticPr fontId="1"/>
  </si>
  <si>
    <t>地区予選順位</t>
    <rPh sb="0" eb="2">
      <t>チク</t>
    </rPh>
    <rPh sb="2" eb="4">
      <t>ヨセン</t>
    </rPh>
    <rPh sb="4" eb="6">
      <t>ジュンイ</t>
    </rPh>
    <phoneticPr fontId="1"/>
  </si>
  <si>
    <t>略称
チーム名</t>
    <rPh sb="0" eb="2">
      <t>リャクショウ</t>
    </rPh>
    <rPh sb="6" eb="7">
      <t>メイ</t>
    </rPh>
    <phoneticPr fontId="1"/>
  </si>
  <si>
    <t>部</t>
    <rPh sb="0" eb="1">
      <t>ブ</t>
    </rPh>
    <phoneticPr fontId="1"/>
  </si>
  <si>
    <t>ユニォームの色</t>
    <rPh sb="6" eb="7">
      <t>イロ</t>
    </rPh>
    <phoneticPr fontId="1"/>
  </si>
  <si>
    <t>は、入力必須</t>
    <rPh sb="2" eb="4">
      <t>ニュウリョク</t>
    </rPh>
    <rPh sb="4" eb="6">
      <t>ヒッス</t>
    </rPh>
    <phoneticPr fontId="1"/>
  </si>
  <si>
    <t>は、選択型入力</t>
    <rPh sb="2" eb="4">
      <t>センタク</t>
    </rPh>
    <rPh sb="4" eb="5">
      <t>ガタ</t>
    </rPh>
    <rPh sb="5" eb="7">
      <t>ニュウリョク</t>
    </rPh>
    <phoneticPr fontId="1"/>
  </si>
  <si>
    <r>
      <t>日本ﾊﾞｽｹｯﾄﾎﾞｰﾙ協会</t>
    </r>
    <r>
      <rPr>
        <sz val="12"/>
        <color indexed="43"/>
        <rFont val="ＭＳ Ｐゴシック"/>
        <family val="3"/>
        <charset val="128"/>
      </rPr>
      <t xml:space="preserve">
</t>
    </r>
    <r>
      <rPr>
        <b/>
        <sz val="12"/>
        <color indexed="43"/>
        <rFont val="ＭＳ Ｐゴシック"/>
        <family val="3"/>
        <charset val="128"/>
      </rPr>
      <t>競技者ＩＤ番号</t>
    </r>
    <rPh sb="0" eb="2">
      <t>ニホン</t>
    </rPh>
    <rPh sb="12" eb="14">
      <t>キョウカイ</t>
    </rPh>
    <rPh sb="15" eb="18">
      <t>キョウギシャ</t>
    </rPh>
    <rPh sb="20" eb="22">
      <t>バンゴウ</t>
    </rPh>
    <phoneticPr fontId="1"/>
  </si>
  <si>
    <t>チーム名</t>
    <rPh sb="3" eb="4">
      <t>メイ</t>
    </rPh>
    <phoneticPr fontId="1"/>
  </si>
  <si>
    <t>C</t>
    <phoneticPr fontId="1"/>
  </si>
  <si>
    <t>県バ</t>
    <rPh sb="0" eb="1">
      <t>ケン</t>
    </rPh>
    <phoneticPr fontId="1"/>
  </si>
  <si>
    <t>番号</t>
    <rPh sb="0" eb="2">
      <t>バンゴウ</t>
    </rPh>
    <phoneticPr fontId="1"/>
  </si>
  <si>
    <t>JBAコーチ級・ID</t>
    <rPh sb="6" eb="7">
      <t>キュウ</t>
    </rPh>
    <phoneticPr fontId="1"/>
  </si>
  <si>
    <t>級</t>
    <rPh sb="0" eb="1">
      <t>キュウ</t>
    </rPh>
    <phoneticPr fontId="1"/>
  </si>
  <si>
    <t>ID番号</t>
    <rPh sb="2" eb="4">
      <t>バンゴウ</t>
    </rPh>
    <phoneticPr fontId="1"/>
  </si>
  <si>
    <t>D</t>
    <phoneticPr fontId="1"/>
  </si>
  <si>
    <t>No.</t>
    <phoneticPr fontId="1"/>
  </si>
  <si>
    <t>No.</t>
    <phoneticPr fontId="1"/>
  </si>
  <si>
    <t>コーチ</t>
  </si>
  <si>
    <t>Ａコーチ</t>
    <phoneticPr fontId="1"/>
  </si>
  <si>
    <t>【チーム紹介作成上の注意】</t>
    <phoneticPr fontId="1"/>
  </si>
  <si>
    <t>マネージャー</t>
    <phoneticPr fontId="1"/>
  </si>
  <si>
    <t xml:space="preserve"> Ａマネージャー</t>
    <phoneticPr fontId="1"/>
  </si>
  <si>
    <t xml:space="preserve"> Ａマネージャー</t>
    <phoneticPr fontId="1"/>
  </si>
  <si>
    <t>N0</t>
    <phoneticPr fontId="1"/>
  </si>
  <si>
    <t>N0</t>
    <phoneticPr fontId="1"/>
  </si>
  <si>
    <t>選　　手　　名</t>
    <rPh sb="0" eb="1">
      <t>セン</t>
    </rPh>
    <rPh sb="3" eb="4">
      <t>テ</t>
    </rPh>
    <rPh sb="6" eb="7">
      <t>メイ</t>
    </rPh>
    <phoneticPr fontId="1"/>
  </si>
  <si>
    <t>ユニフォーム
No.</t>
    <phoneticPr fontId="1"/>
  </si>
  <si>
    <t>学校名</t>
    <rPh sb="0" eb="3">
      <t>ガッコウメイ</t>
    </rPh>
    <phoneticPr fontId="1"/>
  </si>
  <si>
    <t>※左のメンバー表及びチーム紹介写真の部分を記入作成願います。</t>
    <rPh sb="1" eb="2">
      <t>ヒダリ</t>
    </rPh>
    <rPh sb="7" eb="8">
      <t>ヒョウ</t>
    </rPh>
    <rPh sb="8" eb="9">
      <t>オヨ</t>
    </rPh>
    <rPh sb="13" eb="15">
      <t>ショウカイ</t>
    </rPh>
    <rPh sb="15" eb="17">
      <t>シャシン</t>
    </rPh>
    <rPh sb="18" eb="20">
      <t>ブブン</t>
    </rPh>
    <rPh sb="21" eb="23">
      <t>キニュウ</t>
    </rPh>
    <rPh sb="23" eb="26">
      <t>サクセイネガ</t>
    </rPh>
    <phoneticPr fontId="1"/>
  </si>
  <si>
    <t>※メンバー表の氏名を入力する際は、氏と名の間を1文字あけてください。</t>
    <rPh sb="5" eb="6">
      <t>ヒョウ</t>
    </rPh>
    <rPh sb="7" eb="9">
      <t>シメイ</t>
    </rPh>
    <rPh sb="10" eb="12">
      <t>ニュウリョク</t>
    </rPh>
    <rPh sb="14" eb="15">
      <t>サイ</t>
    </rPh>
    <rPh sb="17" eb="18">
      <t>シ</t>
    </rPh>
    <rPh sb="19" eb="20">
      <t>メイ</t>
    </rPh>
    <rPh sb="21" eb="22">
      <t>アイダ</t>
    </rPh>
    <rPh sb="24" eb="26">
      <t>モジ</t>
    </rPh>
    <phoneticPr fontId="1"/>
  </si>
  <si>
    <t>※学校名を入力する際は、○○小とせず○○のみ入力してください。</t>
    <rPh sb="1" eb="3">
      <t>ガッコウ</t>
    </rPh>
    <rPh sb="3" eb="4">
      <t>メイ</t>
    </rPh>
    <rPh sb="5" eb="7">
      <t>ニュウリョク</t>
    </rPh>
    <rPh sb="9" eb="10">
      <t>サイ</t>
    </rPh>
    <rPh sb="14" eb="15">
      <t>ショウ</t>
    </rPh>
    <rPh sb="22" eb="24">
      <t>ニュウリョク</t>
    </rPh>
    <phoneticPr fontId="1"/>
  </si>
  <si>
    <t>※写真は、左程度の大きさとしてください。印刷は白黒となります。</t>
    <rPh sb="1" eb="3">
      <t>シャシン</t>
    </rPh>
    <rPh sb="5" eb="6">
      <t>ヒダリ</t>
    </rPh>
    <rPh sb="6" eb="8">
      <t>テイド</t>
    </rPh>
    <rPh sb="9" eb="10">
      <t>オオ</t>
    </rPh>
    <rPh sb="20" eb="22">
      <t>インサツ</t>
    </rPh>
    <rPh sb="23" eb="25">
      <t>シロクロ</t>
    </rPh>
    <phoneticPr fontId="1"/>
  </si>
  <si>
    <t>※チーム名、スローガンの字体・大きさは自由としますが左のスペース</t>
    <rPh sb="4" eb="5">
      <t>メイ</t>
    </rPh>
    <rPh sb="12" eb="14">
      <t>ジタイ</t>
    </rPh>
    <rPh sb="15" eb="16">
      <t>オオ</t>
    </rPh>
    <rPh sb="19" eb="21">
      <t>ジユウ</t>
    </rPh>
    <rPh sb="26" eb="27">
      <t>ヒダリ</t>
    </rPh>
    <phoneticPr fontId="1"/>
  </si>
  <si>
    <t>　に収まる程度としてください。</t>
    <rPh sb="2" eb="3">
      <t>オサ</t>
    </rPh>
    <rPh sb="5" eb="7">
      <t>テイド</t>
    </rPh>
    <phoneticPr fontId="1"/>
  </si>
  <si>
    <t>全力！出して頑張るぞ！！</t>
    <rPh sb="0" eb="2">
      <t>ゼンリョク</t>
    </rPh>
    <rPh sb="3" eb="4">
      <t>ダ</t>
    </rPh>
    <rPh sb="6" eb="8">
      <t>ガンバ</t>
    </rPh>
    <phoneticPr fontId="1"/>
  </si>
  <si>
    <t>福島ミニバススポ少</t>
    <rPh sb="0" eb="2">
      <t>フクシマ</t>
    </rPh>
    <rPh sb="8" eb="9">
      <t>ショウ</t>
    </rPh>
    <phoneticPr fontId="1"/>
  </si>
  <si>
    <t>地区名</t>
    <rPh sb="0" eb="2">
      <t>チク</t>
    </rPh>
    <rPh sb="2" eb="3">
      <t>メイ</t>
    </rPh>
    <phoneticPr fontId="1"/>
  </si>
  <si>
    <t>連絡者氏名</t>
    <rPh sb="0" eb="3">
      <t>レンラクシャ</t>
    </rPh>
    <rPh sb="3" eb="5">
      <t>シメイ</t>
    </rPh>
    <phoneticPr fontId="1"/>
  </si>
  <si>
    <t>連絡先</t>
    <rPh sb="0" eb="3">
      <t>レンラクサキ</t>
    </rPh>
    <phoneticPr fontId="1"/>
  </si>
  <si>
    <t>＊連絡が取り易い電話番号をお願いします。</t>
    <rPh sb="1" eb="3">
      <t>レンラク</t>
    </rPh>
    <rPh sb="4" eb="5">
      <t>ト</t>
    </rPh>
    <rPh sb="6" eb="7">
      <t>ヤス</t>
    </rPh>
    <rPh sb="8" eb="10">
      <t>デンワ</t>
    </rPh>
    <rPh sb="10" eb="12">
      <t>バンゴウ</t>
    </rPh>
    <rPh sb="14" eb="15">
      <t>ネガ</t>
    </rPh>
    <phoneticPr fontId="1"/>
  </si>
  <si>
    <t>※以下番号（①・②）の頭に○を付けてください。</t>
    <rPh sb="1" eb="3">
      <t>イカ</t>
    </rPh>
    <rPh sb="3" eb="5">
      <t>バンゴウ</t>
    </rPh>
    <rPh sb="11" eb="12">
      <t>アタマ</t>
    </rPh>
    <rPh sb="15" eb="16">
      <t>ツ</t>
    </rPh>
    <phoneticPr fontId="1"/>
  </si>
  <si>
    <t>①　申込みます。</t>
    <rPh sb="2" eb="4">
      <t>モウシコミ</t>
    </rPh>
    <phoneticPr fontId="1"/>
  </si>
  <si>
    <t>申込部数</t>
    <rPh sb="0" eb="2">
      <t>モウシコミ</t>
    </rPh>
    <rPh sb="2" eb="4">
      <t>ブスウ</t>
    </rPh>
    <phoneticPr fontId="1"/>
  </si>
  <si>
    <t>小計③</t>
    <rPh sb="0" eb="2">
      <t>ショウケイ</t>
    </rPh>
    <phoneticPr fontId="1"/>
  </si>
  <si>
    <t>②　申込しません。</t>
    <rPh sb="2" eb="4">
      <t>モウシコミ</t>
    </rPh>
    <phoneticPr fontId="1"/>
  </si>
  <si>
    <t>合　計①+②+③</t>
    <rPh sb="0" eb="1">
      <t>ゴウ</t>
    </rPh>
    <rPh sb="2" eb="3">
      <t>ケイ</t>
    </rPh>
    <phoneticPr fontId="1"/>
  </si>
  <si>
    <t>※メンバー表の氏名を入力する際は、氏と名の間を１文字空けてください。</t>
    <rPh sb="5" eb="6">
      <t>ヒョウ</t>
    </rPh>
    <rPh sb="7" eb="9">
      <t>シメイ</t>
    </rPh>
    <rPh sb="10" eb="12">
      <t>ニュウリョク</t>
    </rPh>
    <rPh sb="14" eb="15">
      <t>サイ</t>
    </rPh>
    <rPh sb="17" eb="18">
      <t>シ</t>
    </rPh>
    <rPh sb="19" eb="20">
      <t>メイ</t>
    </rPh>
    <rPh sb="21" eb="22">
      <t>アイダ</t>
    </rPh>
    <rPh sb="24" eb="26">
      <t>モジ</t>
    </rPh>
    <rPh sb="26" eb="27">
      <t>ア</t>
    </rPh>
    <phoneticPr fontId="1"/>
  </si>
  <si>
    <t>※学校名を入力する際は、○○小とせず○○のみ入力してください。</t>
    <rPh sb="1" eb="3">
      <t>ガッコウ</t>
    </rPh>
    <rPh sb="3" eb="4">
      <t>メイ</t>
    </rPh>
    <rPh sb="5" eb="7">
      <t>ニュウリョク</t>
    </rPh>
    <rPh sb="9" eb="10">
      <t>サイ</t>
    </rPh>
    <rPh sb="14" eb="15">
      <t>ショウ</t>
    </rPh>
    <rPh sb="22" eb="23">
      <t>ニュウ</t>
    </rPh>
    <rPh sb="23" eb="24">
      <t>チカラ</t>
    </rPh>
    <phoneticPr fontId="1"/>
  </si>
  <si>
    <t xml:space="preserve">                                                                                                                                             　　　　　　　　　　　　　　　　　　　　　　　　　　　　　　　 　　　　　　　　　　　　　　　　　　　　　　　　　　　　　　</t>
    <phoneticPr fontId="1"/>
  </si>
  <si>
    <t>電子メール申込先：会津ミニバスケットボール連盟　理事長　小沼典男</t>
    <rPh sb="0" eb="2">
      <t>デンシ</t>
    </rPh>
    <rPh sb="5" eb="7">
      <t>モウシコミ</t>
    </rPh>
    <rPh sb="7" eb="8">
      <t>サキ</t>
    </rPh>
    <rPh sb="9" eb="11">
      <t>アイヅ</t>
    </rPh>
    <rPh sb="21" eb="23">
      <t>レンメイ</t>
    </rPh>
    <rPh sb="24" eb="27">
      <t>リジチョウ</t>
    </rPh>
    <rPh sb="28" eb="30">
      <t>オヌマ</t>
    </rPh>
    <rPh sb="30" eb="32">
      <t>ノリオ</t>
    </rPh>
    <phoneticPr fontId="1"/>
  </si>
  <si>
    <t>aizuminiren@keikakukensetu.co.jp</t>
    <phoneticPr fontId="1"/>
  </si>
  <si>
    <t>　 懇親会・弁当・大会プログラム申込書</t>
    <rPh sb="2" eb="4">
      <t>コンシン</t>
    </rPh>
    <rPh sb="4" eb="5">
      <t>カイ</t>
    </rPh>
    <rPh sb="6" eb="8">
      <t>ベントウ</t>
    </rPh>
    <rPh sb="9" eb="11">
      <t>タイカイ</t>
    </rPh>
    <rPh sb="16" eb="18">
      <t>モウシコミ</t>
    </rPh>
    <rPh sb="18" eb="19">
      <t>ショ</t>
    </rPh>
    <phoneticPr fontId="1"/>
  </si>
  <si>
    <t>宿泊・昼食・懇親会申込書</t>
    <rPh sb="0" eb="2">
      <t>シュクハク</t>
    </rPh>
    <rPh sb="3" eb="5">
      <t>チュウショク</t>
    </rPh>
    <rPh sb="6" eb="9">
      <t>コンシンカイ</t>
    </rPh>
    <rPh sb="9" eb="12">
      <t>モウシコミショ</t>
    </rPh>
    <phoneticPr fontId="1"/>
  </si>
  <si>
    <t>申込日：</t>
    <rPh sb="0" eb="3">
      <t>モウシコミビ</t>
    </rPh>
    <phoneticPr fontId="1"/>
  </si>
  <si>
    <t>大会日</t>
    <rPh sb="0" eb="2">
      <t>タイカイ</t>
    </rPh>
    <rPh sb="2" eb="3">
      <t>ビ</t>
    </rPh>
    <phoneticPr fontId="1"/>
  </si>
  <si>
    <t>会場</t>
    <rPh sb="0" eb="2">
      <t>カイジョウ</t>
    </rPh>
    <phoneticPr fontId="1"/>
  </si>
  <si>
    <t>申込者</t>
    <rPh sb="0" eb="3">
      <t>モウシコミシャ</t>
    </rPh>
    <phoneticPr fontId="1"/>
  </si>
  <si>
    <t>ＴＥＬ</t>
    <phoneticPr fontId="1"/>
  </si>
  <si>
    <t>ＦＡＸ</t>
    <phoneticPr fontId="1"/>
  </si>
  <si>
    <t>氏名</t>
    <rPh sb="0" eb="2">
      <t>シメイ</t>
    </rPh>
    <phoneticPr fontId="1"/>
  </si>
  <si>
    <t>緊急時（携帯等）</t>
    <rPh sb="0" eb="3">
      <t>キンキュウジ</t>
    </rPh>
    <rPh sb="4" eb="6">
      <t>ケイタイ</t>
    </rPh>
    <rPh sb="6" eb="7">
      <t>トウ</t>
    </rPh>
    <phoneticPr fontId="1"/>
  </si>
  <si>
    <t>交通手段</t>
    <rPh sb="0" eb="2">
      <t>コウツウ</t>
    </rPh>
    <rPh sb="2" eb="4">
      <t>シュダン</t>
    </rPh>
    <phoneticPr fontId="1"/>
  </si>
  <si>
    <t>要駐車場</t>
    <rPh sb="0" eb="1">
      <t>ヨウ</t>
    </rPh>
    <rPh sb="1" eb="3">
      <t>チュウシャ</t>
    </rPh>
    <rPh sb="3" eb="4">
      <t>ジョウ</t>
    </rPh>
    <phoneticPr fontId="1"/>
  </si>
  <si>
    <t>（内訳）</t>
    <rPh sb="1" eb="3">
      <t>ウチワケ</t>
    </rPh>
    <phoneticPr fontId="1"/>
  </si>
  <si>
    <t>大型バス</t>
    <phoneticPr fontId="1"/>
  </si>
  <si>
    <t>　　　　　台</t>
    <rPh sb="5" eb="6">
      <t>ダイ</t>
    </rPh>
    <phoneticPr fontId="1"/>
  </si>
  <si>
    <t>中型バス</t>
    <rPh sb="0" eb="1">
      <t>チュウ</t>
    </rPh>
    <phoneticPr fontId="1"/>
  </si>
  <si>
    <t>マイクロバス</t>
    <phoneticPr fontId="1"/>
  </si>
  <si>
    <t>自家用車</t>
    <rPh sb="0" eb="4">
      <t>ジカヨウシャ</t>
    </rPh>
    <phoneticPr fontId="1"/>
  </si>
  <si>
    <t>宿舎到着</t>
    <rPh sb="0" eb="2">
      <t>シュクシャ</t>
    </rPh>
    <rPh sb="2" eb="4">
      <t>トウチャク</t>
    </rPh>
    <phoneticPr fontId="1"/>
  </si>
  <si>
    <t>朝食予定時間</t>
    <rPh sb="0" eb="2">
      <t>チョウショク</t>
    </rPh>
    <rPh sb="2" eb="4">
      <t>ヨテイ</t>
    </rPh>
    <rPh sb="4" eb="6">
      <t>ジカン</t>
    </rPh>
    <phoneticPr fontId="1"/>
  </si>
  <si>
    <t>宿泊日</t>
    <rPh sb="0" eb="3">
      <t>シュクハクビ</t>
    </rPh>
    <phoneticPr fontId="1"/>
  </si>
  <si>
    <t>区　　分</t>
    <rPh sb="0" eb="1">
      <t>ク</t>
    </rPh>
    <rPh sb="3" eb="4">
      <t>ブン</t>
    </rPh>
    <phoneticPr fontId="1"/>
  </si>
  <si>
    <t>夕食</t>
    <rPh sb="0" eb="2">
      <t>ユウショク</t>
    </rPh>
    <phoneticPr fontId="1"/>
  </si>
  <si>
    <t>宿泊</t>
    <rPh sb="0" eb="2">
      <t>シュクハク</t>
    </rPh>
    <phoneticPr fontId="1"/>
  </si>
  <si>
    <t>小学生</t>
    <rPh sb="0" eb="3">
      <t>ショウガクセイ</t>
    </rPh>
    <phoneticPr fontId="1"/>
  </si>
  <si>
    <t>大人</t>
    <rPh sb="0" eb="2">
      <t>オトナ</t>
    </rPh>
    <phoneticPr fontId="1"/>
  </si>
  <si>
    <t>男性</t>
    <rPh sb="0" eb="2">
      <t>ダンセイ</t>
    </rPh>
    <phoneticPr fontId="1"/>
  </si>
  <si>
    <t>A</t>
    <phoneticPr fontId="1"/>
  </si>
  <si>
    <t>女性</t>
    <rPh sb="0" eb="2">
      <t>ジョセイ</t>
    </rPh>
    <phoneticPr fontId="1"/>
  </si>
  <si>
    <t>B</t>
    <phoneticPr fontId="1"/>
  </si>
  <si>
    <t>計</t>
    <rPh sb="0" eb="1">
      <t>ケイ</t>
    </rPh>
    <phoneticPr fontId="1"/>
  </si>
  <si>
    <t>宿泊料金　　　　　　　　　　　（税込み）</t>
    <rPh sb="0" eb="2">
      <t>シュクハク</t>
    </rPh>
    <rPh sb="2" eb="4">
      <t>リョウキン</t>
    </rPh>
    <rPh sb="16" eb="18">
      <t>ゼイコ</t>
    </rPh>
    <phoneticPr fontId="1"/>
  </si>
  <si>
    <t>大　　人</t>
    <rPh sb="0" eb="1">
      <t>ダイ</t>
    </rPh>
    <rPh sb="3" eb="4">
      <t>ジン</t>
    </rPh>
    <phoneticPr fontId="1"/>
  </si>
  <si>
    <t>１泊２食付</t>
    <rPh sb="1" eb="2">
      <t>ハク</t>
    </rPh>
    <rPh sb="3" eb="4">
      <t>ショク</t>
    </rPh>
    <rPh sb="4" eb="5">
      <t>ツキ</t>
    </rPh>
    <phoneticPr fontId="1"/>
  </si>
  <si>
    <t>１泊朝食付</t>
    <rPh sb="1" eb="2">
      <t>ハク</t>
    </rPh>
    <rPh sb="2" eb="4">
      <t>チョウショク</t>
    </rPh>
    <rPh sb="4" eb="5">
      <t>ツキ</t>
    </rPh>
    <phoneticPr fontId="1"/>
  </si>
  <si>
    <t>昼食（弁当）</t>
    <rPh sb="0" eb="2">
      <t>チュウショク</t>
    </rPh>
    <rPh sb="3" eb="5">
      <t>ベントウ</t>
    </rPh>
    <phoneticPr fontId="1"/>
  </si>
  <si>
    <t>折詰弁当</t>
    <rPh sb="0" eb="1">
      <t>オ</t>
    </rPh>
    <rPh sb="1" eb="2">
      <t>ヅ</t>
    </rPh>
    <rPh sb="2" eb="4">
      <t>ベントウ</t>
    </rPh>
    <phoneticPr fontId="1"/>
  </si>
  <si>
    <t>【備考】連絡事項</t>
    <rPh sb="1" eb="3">
      <t>ビコウ</t>
    </rPh>
    <rPh sb="4" eb="6">
      <t>レンラク</t>
    </rPh>
    <rPh sb="6" eb="8">
      <t>ジコウ</t>
    </rPh>
    <phoneticPr fontId="1"/>
  </si>
  <si>
    <r>
      <t>　　また、同じものを</t>
    </r>
    <r>
      <rPr>
        <b/>
        <u/>
        <sz val="11"/>
        <color indexed="12"/>
        <rFont val="ＭＳ Ｐ明朝"/>
        <family val="1"/>
        <charset val="128"/>
      </rPr>
      <t>大会事務局へはメールにて</t>
    </r>
    <r>
      <rPr>
        <sz val="11"/>
        <rFont val="ＭＳ Ｐ明朝"/>
        <family val="1"/>
        <charset val="128"/>
      </rPr>
      <t>ご報告下さい。</t>
    </r>
    <rPh sb="5" eb="6">
      <t>オナ</t>
    </rPh>
    <rPh sb="23" eb="24">
      <t>ホウ</t>
    </rPh>
    <rPh sb="24" eb="25">
      <t>コク</t>
    </rPh>
    <rPh sb="25" eb="26">
      <t>クダ</t>
    </rPh>
    <phoneticPr fontId="1"/>
  </si>
  <si>
    <t>※宿泊と弁当に関するお問い合わせは、会津若松旅館ホテル組合までお願いします。</t>
    <rPh sb="1" eb="3">
      <t>シュクハク</t>
    </rPh>
    <rPh sb="4" eb="6">
      <t>ベントウ</t>
    </rPh>
    <rPh sb="7" eb="8">
      <t>カン</t>
    </rPh>
    <rPh sb="11" eb="12">
      <t>ト</t>
    </rPh>
    <rPh sb="13" eb="14">
      <t>ア</t>
    </rPh>
    <rPh sb="32" eb="33">
      <t>ネガ</t>
    </rPh>
    <phoneticPr fontId="1"/>
  </si>
  <si>
    <r>
      <t>※宿泊等を</t>
    </r>
    <r>
      <rPr>
        <b/>
        <u/>
        <sz val="11"/>
        <color indexed="12"/>
        <rFont val="ＭＳ Ｐ明朝"/>
        <family val="1"/>
        <charset val="128"/>
      </rPr>
      <t>必要としない場合は上記【備考】欄に</t>
    </r>
    <r>
      <rPr>
        <b/>
        <u/>
        <sz val="11"/>
        <color rgb="FFFF0000"/>
        <rFont val="ＭＳ Ｐ明朝"/>
        <family val="1"/>
        <charset val="128"/>
      </rPr>
      <t>「宿泊不要」とご記入の上、同様にご連絡願います</t>
    </r>
    <r>
      <rPr>
        <b/>
        <u/>
        <sz val="11"/>
        <color indexed="12"/>
        <rFont val="ＭＳ Ｐ明朝"/>
        <family val="1"/>
        <charset val="128"/>
      </rPr>
      <t>。</t>
    </r>
    <rPh sb="1" eb="3">
      <t>シュクハク</t>
    </rPh>
    <rPh sb="3" eb="4">
      <t>トウ</t>
    </rPh>
    <rPh sb="5" eb="7">
      <t>ヒツヨウ</t>
    </rPh>
    <rPh sb="11" eb="13">
      <t>バアイ</t>
    </rPh>
    <rPh sb="14" eb="16">
      <t>ジョウキ</t>
    </rPh>
    <rPh sb="17" eb="19">
      <t>ビコウ</t>
    </rPh>
    <rPh sb="20" eb="21">
      <t>ラン</t>
    </rPh>
    <rPh sb="23" eb="25">
      <t>シュクハク</t>
    </rPh>
    <rPh sb="25" eb="27">
      <t>フヨウ</t>
    </rPh>
    <rPh sb="30" eb="32">
      <t>キニュウ</t>
    </rPh>
    <rPh sb="33" eb="34">
      <t>ウエ</t>
    </rPh>
    <rPh sb="35" eb="37">
      <t>ドウヨウ</t>
    </rPh>
    <rPh sb="39" eb="41">
      <t>レンラク</t>
    </rPh>
    <rPh sb="41" eb="42">
      <t>ネガ</t>
    </rPh>
    <phoneticPr fontId="1"/>
  </si>
  <si>
    <t>　【会津若松旅館ホテル組合】</t>
    <rPh sb="2" eb="4">
      <t>アイヅ</t>
    </rPh>
    <rPh sb="4" eb="6">
      <t>ワカマツ</t>
    </rPh>
    <rPh sb="6" eb="8">
      <t>リョカン</t>
    </rPh>
    <rPh sb="11" eb="13">
      <t>クミアイ</t>
    </rPh>
    <phoneticPr fontId="1"/>
  </si>
  <si>
    <t>　【大会事務局】</t>
    <rPh sb="2" eb="4">
      <t>タイカイ</t>
    </rPh>
    <rPh sb="4" eb="6">
      <t>ジム</t>
    </rPh>
    <rPh sb="6" eb="7">
      <t>キョク</t>
    </rPh>
    <phoneticPr fontId="1"/>
  </si>
  <si>
    <t>会津ミニバスケットボール連盟</t>
    <rPh sb="0" eb="2">
      <t>アイヅ</t>
    </rPh>
    <rPh sb="12" eb="14">
      <t>レンメイ</t>
    </rPh>
    <phoneticPr fontId="1"/>
  </si>
  <si>
    <r>
      <t>メールアドレス；</t>
    </r>
    <r>
      <rPr>
        <b/>
        <sz val="12"/>
        <color indexed="12"/>
        <rFont val="ＭＳ Ｐ明朝"/>
        <family val="1"/>
        <charset val="128"/>
      </rPr>
      <t>aizuminiren@keikakukensetu.co.jp</t>
    </r>
    <phoneticPr fontId="1"/>
  </si>
  <si>
    <t>宿泊に関する苦情申し立て書</t>
    <rPh sb="0" eb="2">
      <t>シュクハク</t>
    </rPh>
    <rPh sb="3" eb="4">
      <t>カン</t>
    </rPh>
    <rPh sb="6" eb="8">
      <t>クジョウ</t>
    </rPh>
    <rPh sb="8" eb="9">
      <t>モウ</t>
    </rPh>
    <rPh sb="10" eb="11">
      <t>タ</t>
    </rPh>
    <rPh sb="12" eb="13">
      <t>ショ</t>
    </rPh>
    <phoneticPr fontId="1"/>
  </si>
  <si>
    <t>宿泊場所</t>
    <rPh sb="0" eb="2">
      <t>シュクハク</t>
    </rPh>
    <rPh sb="2" eb="4">
      <t>バショ</t>
    </rPh>
    <phoneticPr fontId="1"/>
  </si>
  <si>
    <t>代表者の連絡先</t>
    <rPh sb="0" eb="3">
      <t>ダイヒョウシャ</t>
    </rPh>
    <rPh sb="4" eb="7">
      <t>レンラクサキ</t>
    </rPh>
    <phoneticPr fontId="1"/>
  </si>
  <si>
    <t>お名前</t>
    <rPh sb="1" eb="3">
      <t>ナマエ</t>
    </rPh>
    <phoneticPr fontId="1"/>
  </si>
  <si>
    <t>電話番号</t>
    <rPh sb="0" eb="2">
      <t>デンワ</t>
    </rPh>
    <rPh sb="2" eb="4">
      <t>バンゴウ</t>
    </rPh>
    <phoneticPr fontId="1"/>
  </si>
  <si>
    <t>苦情等の内容</t>
    <rPh sb="0" eb="3">
      <t>クジョウトウ</t>
    </rPh>
    <rPh sb="4" eb="6">
      <t>ナイヨウ</t>
    </rPh>
    <phoneticPr fontId="1"/>
  </si>
  <si>
    <t>※お手数でも、下記の両方にご連絡ください。</t>
    <rPh sb="2" eb="4">
      <t>テスウ</t>
    </rPh>
    <rPh sb="7" eb="9">
      <t>カキ</t>
    </rPh>
    <rPh sb="10" eb="12">
      <t>リョウホウ</t>
    </rPh>
    <rPh sb="14" eb="16">
      <t>レンラク</t>
    </rPh>
    <phoneticPr fontId="1"/>
  </si>
  <si>
    <r>
      <t>　ＴＥＬ０２４２－２８－９２２１　　　</t>
    </r>
    <r>
      <rPr>
        <b/>
        <u/>
        <sz val="11"/>
        <color indexed="12"/>
        <rFont val="ＭＳ Ｐ明朝"/>
        <family val="1"/>
        <charset val="128"/>
      </rPr>
      <t>ＦＡＸ０２４２－２８－９５３２</t>
    </r>
    <phoneticPr fontId="1"/>
  </si>
  <si>
    <t>11月</t>
    <rPh sb="2" eb="3">
      <t>ツキ</t>
    </rPh>
    <phoneticPr fontId="1"/>
  </si>
  <si>
    <t>〒</t>
    <phoneticPr fontId="1"/>
  </si>
  <si>
    <t>住所</t>
    <rPh sb="0" eb="2">
      <t>ジュウショ</t>
    </rPh>
    <phoneticPr fontId="1"/>
  </si>
  <si>
    <t>※プログラムは、無償で１部配布いたします。</t>
    <rPh sb="8" eb="10">
      <t>ムショウ</t>
    </rPh>
    <rPh sb="12" eb="13">
      <t>ブ</t>
    </rPh>
    <rPh sb="13" eb="15">
      <t>ハイフ</t>
    </rPh>
    <phoneticPr fontId="1"/>
  </si>
  <si>
    <t>別添申込書のとおり。</t>
    <rPh sb="0" eb="2">
      <t>ベッテン</t>
    </rPh>
    <rPh sb="2" eb="5">
      <t>モウシコミショ</t>
    </rPh>
    <phoneticPr fontId="1"/>
  </si>
  <si>
    <t>　12月</t>
    <rPh sb="3" eb="4">
      <t>ガツ</t>
    </rPh>
    <phoneticPr fontId="1"/>
  </si>
  <si>
    <t>　11日</t>
    <rPh sb="3" eb="4">
      <t>ヒ</t>
    </rPh>
    <phoneticPr fontId="1"/>
  </si>
  <si>
    <t>１８時頃</t>
    <rPh sb="2" eb="3">
      <t>ジ</t>
    </rPh>
    <rPh sb="3" eb="4">
      <t>ゴロ</t>
    </rPh>
    <phoneticPr fontId="1"/>
  </si>
  <si>
    <t>７時頃</t>
    <rPh sb="1" eb="2">
      <t>ジ</t>
    </rPh>
    <rPh sb="2" eb="3">
      <t>ゴロ</t>
    </rPh>
    <phoneticPr fontId="1"/>
  </si>
  <si>
    <t>　台</t>
    <rPh sb="1" eb="2">
      <t>ダイ</t>
    </rPh>
    <phoneticPr fontId="1"/>
  </si>
  <si>
    <t>Aコーチ</t>
    <phoneticPr fontId="1"/>
  </si>
  <si>
    <t>Aマネージャー</t>
    <phoneticPr fontId="1"/>
  </si>
  <si>
    <t>略称</t>
    <phoneticPr fontId="1"/>
  </si>
  <si>
    <t>濃色</t>
    <phoneticPr fontId="1"/>
  </si>
  <si>
    <t>E</t>
    <phoneticPr fontId="1"/>
  </si>
  <si>
    <t>①</t>
    <phoneticPr fontId="1"/>
  </si>
  <si>
    <t>②</t>
    <phoneticPr fontId="1"/>
  </si>
  <si>
    <t>③</t>
    <phoneticPr fontId="1"/>
  </si>
  <si>
    <t>④</t>
    <phoneticPr fontId="1"/>
  </si>
  <si>
    <t>OT</t>
    <phoneticPr fontId="1"/>
  </si>
  <si>
    <t>1Ｑ</t>
  </si>
  <si>
    <t>３Ｑ</t>
  </si>
  <si>
    <t>タイム・
　アウト</t>
    <phoneticPr fontId="1"/>
  </si>
  <si>
    <t>チーム・
ファウル</t>
    <phoneticPr fontId="1"/>
  </si>
  <si>
    <t>２Ｑ</t>
    <phoneticPr fontId="1"/>
  </si>
  <si>
    <t>４Ｑ</t>
    <phoneticPr fontId="1"/>
  </si>
  <si>
    <t>JBAメンバーID</t>
    <phoneticPr fontId="1"/>
  </si>
  <si>
    <t>JBAコーチ資格</t>
    <rPh sb="6" eb="8">
      <t>シカク</t>
    </rPh>
    <phoneticPr fontId="1"/>
  </si>
  <si>
    <t>資格</t>
    <rPh sb="0" eb="2">
      <t>シカク</t>
    </rPh>
    <phoneticPr fontId="1"/>
  </si>
  <si>
    <t>帯同審判名簿及び日程</t>
    <rPh sb="0" eb="2">
      <t>タイドウ</t>
    </rPh>
    <rPh sb="2" eb="4">
      <t>シンパン</t>
    </rPh>
    <rPh sb="4" eb="6">
      <t>メイボ</t>
    </rPh>
    <rPh sb="6" eb="7">
      <t>オヨ</t>
    </rPh>
    <rPh sb="8" eb="10">
      <t>ニッテイ</t>
    </rPh>
    <phoneticPr fontId="1"/>
  </si>
  <si>
    <t>終日</t>
    <rPh sb="0" eb="2">
      <t>シュウジツ</t>
    </rPh>
    <phoneticPr fontId="1"/>
  </si>
  <si>
    <t>帯同審判員氏名</t>
    <rPh sb="0" eb="2">
      <t>タイドウ</t>
    </rPh>
    <rPh sb="2" eb="4">
      <t>シンバン</t>
    </rPh>
    <rPh sb="4" eb="5">
      <t>イン</t>
    </rPh>
    <rPh sb="5" eb="7">
      <t>シメイ</t>
    </rPh>
    <phoneticPr fontId="1"/>
  </si>
  <si>
    <t>午前のみ</t>
    <rPh sb="0" eb="2">
      <t>ゴゼン</t>
    </rPh>
    <phoneticPr fontId="1"/>
  </si>
  <si>
    <t>午後のみ</t>
    <rPh sb="0" eb="2">
      <t>ゴゴ</t>
    </rPh>
    <phoneticPr fontId="1"/>
  </si>
  <si>
    <t>B級</t>
    <rPh sb="1" eb="2">
      <t>キュウ</t>
    </rPh>
    <phoneticPr fontId="1"/>
  </si>
  <si>
    <t>C級</t>
    <rPh sb="1" eb="2">
      <t>キュウ</t>
    </rPh>
    <phoneticPr fontId="1"/>
  </si>
  <si>
    <t>D級</t>
    <rPh sb="1" eb="2">
      <t>キュウ</t>
    </rPh>
    <phoneticPr fontId="1"/>
  </si>
  <si>
    <t>E級</t>
    <rPh sb="1" eb="2">
      <t>キュウ</t>
    </rPh>
    <phoneticPr fontId="1"/>
  </si>
  <si>
    <t>なし</t>
    <phoneticPr fontId="1"/>
  </si>
  <si>
    <t>※帯同審判は、各チームとも1名は必ずお願いします。</t>
    <rPh sb="1" eb="3">
      <t>タイドウ</t>
    </rPh>
    <rPh sb="3" eb="5">
      <t>シンパン</t>
    </rPh>
    <rPh sb="7" eb="8">
      <t>カク</t>
    </rPh>
    <rPh sb="14" eb="15">
      <t>メイ</t>
    </rPh>
    <rPh sb="16" eb="17">
      <t>カナラ</t>
    </rPh>
    <rPh sb="19" eb="20">
      <t>ネガ</t>
    </rPh>
    <phoneticPr fontId="1"/>
  </si>
  <si>
    <t>※チームで複数の審判員がいる場合は，できるだけ多くの方の協力をお願いします。</t>
    <rPh sb="5" eb="7">
      <t>フクスウ</t>
    </rPh>
    <rPh sb="8" eb="10">
      <t>シンバン</t>
    </rPh>
    <rPh sb="10" eb="11">
      <t>イン</t>
    </rPh>
    <rPh sb="14" eb="16">
      <t>バアイ</t>
    </rPh>
    <rPh sb="23" eb="24">
      <t>オオ</t>
    </rPh>
    <rPh sb="26" eb="27">
      <t>カタ</t>
    </rPh>
    <rPh sb="28" eb="30">
      <t>キョウリョク</t>
    </rPh>
    <rPh sb="32" eb="33">
      <t>ネガ</t>
    </rPh>
    <phoneticPr fontId="1"/>
  </si>
  <si>
    <t>帯同ＭＣ氏名</t>
    <rPh sb="0" eb="2">
      <t>タイドウ</t>
    </rPh>
    <rPh sb="4" eb="6">
      <t>シメイ</t>
    </rPh>
    <phoneticPr fontId="1"/>
  </si>
  <si>
    <t>帯同MC名簿及び日程</t>
    <rPh sb="0" eb="2">
      <t>タイドウ</t>
    </rPh>
    <rPh sb="4" eb="6">
      <t>メイボ</t>
    </rPh>
    <rPh sb="6" eb="7">
      <t>オヨ</t>
    </rPh>
    <rPh sb="8" eb="10">
      <t>ニッテイ</t>
    </rPh>
    <phoneticPr fontId="1"/>
  </si>
  <si>
    <t>※帯同ＭＣは、各チームとも1名は必ずお願いします。</t>
    <rPh sb="1" eb="3">
      <t>タイドウ</t>
    </rPh>
    <rPh sb="7" eb="8">
      <t>カク</t>
    </rPh>
    <rPh sb="14" eb="15">
      <t>メイ</t>
    </rPh>
    <rPh sb="16" eb="17">
      <t>カナラ</t>
    </rPh>
    <rPh sb="19" eb="20">
      <t>ネガ</t>
    </rPh>
    <phoneticPr fontId="1"/>
  </si>
  <si>
    <t>Ver.3.1</t>
  </si>
  <si>
    <r>
      <t>※「参加申込書」に必要事項をすべて入力し、地区競技委員長へ</t>
    </r>
    <r>
      <rPr>
        <b/>
        <u/>
        <sz val="11"/>
        <color indexed="12"/>
        <rFont val="HG丸ｺﾞｼｯｸM-PRO"/>
        <family val="3"/>
        <charset val="128"/>
      </rPr>
      <t>メールで送信</t>
    </r>
    <r>
      <rPr>
        <sz val="11"/>
        <rFont val="HG丸ｺﾞｼｯｸM-PRO"/>
        <family val="3"/>
        <charset val="128"/>
      </rPr>
      <t>してください。
各地区からは１１月27日（水）</t>
    </r>
    <r>
      <rPr>
        <u/>
        <sz val="11"/>
        <color theme="4"/>
        <rFont val="HG丸ｺﾞｼｯｸM-PRO"/>
        <family val="3"/>
        <charset val="128"/>
      </rPr>
      <t>必着</t>
    </r>
    <r>
      <rPr>
        <sz val="11"/>
        <rFont val="HG丸ｺﾞｼｯｸM-PRO"/>
        <family val="3"/>
        <charset val="128"/>
      </rPr>
      <t>でお願いします。</t>
    </r>
    <rPh sb="2" eb="4">
      <t>サンカ</t>
    </rPh>
    <rPh sb="4" eb="7">
      <t>モウシコミショ</t>
    </rPh>
    <rPh sb="9" eb="11">
      <t>ヒツヨウ</t>
    </rPh>
    <rPh sb="11" eb="13">
      <t>ジコウ</t>
    </rPh>
    <rPh sb="17" eb="19">
      <t>ニュウリョク</t>
    </rPh>
    <rPh sb="21" eb="23">
      <t>チク</t>
    </rPh>
    <rPh sb="23" eb="25">
      <t>キョウギ</t>
    </rPh>
    <rPh sb="25" eb="28">
      <t>イインチョウ</t>
    </rPh>
    <rPh sb="33" eb="35">
      <t>ソウシン</t>
    </rPh>
    <rPh sb="43" eb="44">
      <t>カク</t>
    </rPh>
    <rPh sb="44" eb="46">
      <t>チク</t>
    </rPh>
    <rPh sb="56" eb="57">
      <t>スイ</t>
    </rPh>
    <rPh sb="58" eb="60">
      <t>ヒッチャク</t>
    </rPh>
    <rPh sb="62" eb="63">
      <t>ネガ</t>
    </rPh>
    <phoneticPr fontId="1"/>
  </si>
  <si>
    <r>
      <t>※</t>
    </r>
    <r>
      <rPr>
        <u/>
        <sz val="12"/>
        <color indexed="10"/>
        <rFont val="ＭＳ Ｐゴシック"/>
        <family val="3"/>
        <charset val="128"/>
      </rPr>
      <t>日本バスケットボール協会の競技者ＩＤ番号</t>
    </r>
    <r>
      <rPr>
        <u/>
        <sz val="12"/>
        <rFont val="ＭＳ Ｐゴシック"/>
        <family val="3"/>
        <charset val="128"/>
      </rPr>
      <t>を必ず、記入してください。</t>
    </r>
    <r>
      <rPr>
        <sz val="12"/>
        <rFont val="ＭＳ Ｐゴシック"/>
        <family val="3"/>
        <charset val="128"/>
      </rPr>
      <t>　
※エントリー変更がある場合は、必ず別シートの「エントリー変更」用紙に訂正・変更箇所を記入して提出してください。
　（提出期限は、○○○○まで）
　（他の書式でのエントリー変更は、受付けいたしませんのでご注意ください。）
※本申込書内の個人情報は、大会運営の目的以外には利用しないことを予めお断り致します。</t>
    </r>
    <rPh sb="1" eb="3">
      <t>ニホン</t>
    </rPh>
    <rPh sb="11" eb="13">
      <t>キョウカイ</t>
    </rPh>
    <rPh sb="14" eb="17">
      <t>キョウギシャ</t>
    </rPh>
    <rPh sb="19" eb="21">
      <t>バンゴウ</t>
    </rPh>
    <rPh sb="22" eb="23">
      <t>カナラ</t>
    </rPh>
    <rPh sb="25" eb="27">
      <t>キニュウ</t>
    </rPh>
    <rPh sb="94" eb="96">
      <t>テイシュツ</t>
    </rPh>
    <rPh sb="96" eb="98">
      <t>キゲン</t>
    </rPh>
    <phoneticPr fontId="1"/>
  </si>
  <si>
    <t>１１月２7日（水）迄参加申込書と一緒に会津地区競技委員長宛に！！</t>
    <rPh sb="7" eb="8">
      <t>スイ</t>
    </rPh>
    <rPh sb="19" eb="21">
      <t>アイヅ</t>
    </rPh>
    <rPh sb="21" eb="23">
      <t>チク</t>
    </rPh>
    <rPh sb="23" eb="25">
      <t>キョウギ</t>
    </rPh>
    <rPh sb="25" eb="28">
      <t>イインチョウ</t>
    </rPh>
    <rPh sb="28" eb="29">
      <t>アテ</t>
    </rPh>
    <phoneticPr fontId="1"/>
  </si>
  <si>
    <t>第４回マクドナルド福島県U12ウインターカップ選手権大会　</t>
    <phoneticPr fontId="1"/>
  </si>
  <si>
    <t>※令和６年１１月２７日（水）必着厳守。</t>
    <rPh sb="1" eb="2">
      <t>レイ</t>
    </rPh>
    <rPh sb="2" eb="3">
      <t>ワ</t>
    </rPh>
    <rPh sb="4" eb="5">
      <t>ネン</t>
    </rPh>
    <rPh sb="7" eb="8">
      <t>ガツ</t>
    </rPh>
    <rPh sb="10" eb="11">
      <t>ニチ</t>
    </rPh>
    <rPh sb="12" eb="13">
      <t>スイ</t>
    </rPh>
    <rPh sb="14" eb="16">
      <t>ヒッチャク</t>
    </rPh>
    <rPh sb="16" eb="18">
      <t>ゲンシュ</t>
    </rPh>
    <phoneticPr fontId="1"/>
  </si>
  <si>
    <t>　【大会プログラムについて】</t>
    <phoneticPr fontId="1"/>
  </si>
  <si>
    <t>料金：７００円（１部）</t>
    <rPh sb="0" eb="1">
      <t>リョウ</t>
    </rPh>
    <rPh sb="1" eb="2">
      <t>カネ</t>
    </rPh>
    <rPh sb="6" eb="7">
      <t>エン</t>
    </rPh>
    <rPh sb="9" eb="10">
      <t>ブ</t>
    </rPh>
    <phoneticPr fontId="1"/>
  </si>
  <si>
    <t>aizuminiren@keikakukensetu.co.jp</t>
    <phoneticPr fontId="1"/>
  </si>
  <si>
    <t>　※大会参加料及びプログラム代金は、大会参加料振込み口座へ一緒に振り込んでください。</t>
    <rPh sb="2" eb="4">
      <t>タイカイ</t>
    </rPh>
    <rPh sb="4" eb="6">
      <t>サンカ</t>
    </rPh>
    <rPh sb="6" eb="7">
      <t>リョウ</t>
    </rPh>
    <rPh sb="7" eb="8">
      <t>オヨ</t>
    </rPh>
    <rPh sb="14" eb="16">
      <t>ダイキン</t>
    </rPh>
    <rPh sb="18" eb="20">
      <t>タイカイ</t>
    </rPh>
    <rPh sb="20" eb="22">
      <t>サンカ</t>
    </rPh>
    <rPh sb="22" eb="23">
      <t>リョウ</t>
    </rPh>
    <rPh sb="23" eb="25">
      <t>フリコ</t>
    </rPh>
    <rPh sb="26" eb="28">
      <t>コウザ</t>
    </rPh>
    <rPh sb="29" eb="31">
      <t>イッショ</t>
    </rPh>
    <rPh sb="32" eb="33">
      <t>フ</t>
    </rPh>
    <rPh sb="34" eb="35">
      <t>コ</t>
    </rPh>
    <phoneticPr fontId="1"/>
  </si>
  <si>
    <t>　【宿泊・弁当について】</t>
    <phoneticPr fontId="1"/>
  </si>
  <si>
    <t>（会津若松旅館ホテル組合を通して宿泊を申し込んだチームのみ</t>
    <phoneticPr fontId="1"/>
  </si>
  <si>
    <t>　弁当の申し込みを受け付けます。これ以外は各チームにて手配してください。）</t>
    <rPh sb="1" eb="3">
      <t>ベントウ</t>
    </rPh>
    <rPh sb="4" eb="5">
      <t>モウ</t>
    </rPh>
    <rPh sb="6" eb="7">
      <t>コ</t>
    </rPh>
    <rPh sb="9" eb="10">
      <t>ウ</t>
    </rPh>
    <rPh sb="11" eb="12">
      <t>ツ</t>
    </rPh>
    <rPh sb="18" eb="20">
      <t>イガイ</t>
    </rPh>
    <rPh sb="21" eb="22">
      <t>カク</t>
    </rPh>
    <rPh sb="27" eb="29">
      <t>テハイ</t>
    </rPh>
    <phoneticPr fontId="1"/>
  </si>
  <si>
    <t>　組合せ抽選の結果、宿泊申し込みが不要となった場合は自動的にキャンセルとします。</t>
    <rPh sb="1" eb="3">
      <t>クミアワ</t>
    </rPh>
    <rPh sb="4" eb="6">
      <t>チュウセン</t>
    </rPh>
    <rPh sb="7" eb="9">
      <t>ケッカ</t>
    </rPh>
    <rPh sb="10" eb="12">
      <t>シュクハク</t>
    </rPh>
    <rPh sb="12" eb="13">
      <t>モウ</t>
    </rPh>
    <rPh sb="14" eb="15">
      <t>コ</t>
    </rPh>
    <rPh sb="17" eb="19">
      <t>フヨウ</t>
    </rPh>
    <rPh sb="23" eb="25">
      <t>バアイ</t>
    </rPh>
    <rPh sb="26" eb="29">
      <t>ジドウテキ</t>
    </rPh>
    <phoneticPr fontId="1"/>
  </si>
  <si>
    <t>　※宿泊料金および弁当代は直接宿泊先、業者への支払いとなります。</t>
    <rPh sb="2" eb="4">
      <t>シュクハク</t>
    </rPh>
    <rPh sb="4" eb="6">
      <t>リョウキン</t>
    </rPh>
    <rPh sb="9" eb="11">
      <t>ベントウ</t>
    </rPh>
    <rPh sb="11" eb="12">
      <t>ダイ</t>
    </rPh>
    <rPh sb="13" eb="15">
      <t>チョクセツ</t>
    </rPh>
    <rPh sb="15" eb="17">
      <t>シュクハク</t>
    </rPh>
    <rPh sb="17" eb="18">
      <t>サキ</t>
    </rPh>
    <rPh sb="19" eb="21">
      <t>ギョウシャ</t>
    </rPh>
    <rPh sb="23" eb="25">
      <t>シハラ</t>
    </rPh>
    <phoneticPr fontId="1"/>
  </si>
  <si>
    <t>　【懇親会について】</t>
    <rPh sb="2" eb="4">
      <t>コンシン</t>
    </rPh>
    <rPh sb="4" eb="5">
      <t>カイ</t>
    </rPh>
    <phoneticPr fontId="1"/>
  </si>
  <si>
    <t>12月２１日（土）大会2日目終了後、懇親会を開催いたします。参加チームの皆さんで親交を深め</t>
    <rPh sb="2" eb="3">
      <t>ガツ</t>
    </rPh>
    <rPh sb="5" eb="6">
      <t>ニチ</t>
    </rPh>
    <rPh sb="7" eb="8">
      <t>ド</t>
    </rPh>
    <rPh sb="9" eb="11">
      <t>タイカイ</t>
    </rPh>
    <rPh sb="12" eb="13">
      <t>ニチ</t>
    </rPh>
    <rPh sb="13" eb="14">
      <t>メ</t>
    </rPh>
    <rPh sb="14" eb="16">
      <t>シュウリョウ</t>
    </rPh>
    <rPh sb="16" eb="17">
      <t>ゴ</t>
    </rPh>
    <rPh sb="18" eb="20">
      <t>コンシン</t>
    </rPh>
    <rPh sb="20" eb="21">
      <t>カイ</t>
    </rPh>
    <rPh sb="22" eb="24">
      <t>カイサイ</t>
    </rPh>
    <rPh sb="30" eb="32">
      <t>サンカ</t>
    </rPh>
    <rPh sb="36" eb="37">
      <t>ミナ</t>
    </rPh>
    <phoneticPr fontId="1"/>
  </si>
  <si>
    <t>たいと思います。大会1日目の勝敗の結果もありますがご参加のほどよろしくお願いいたします。</t>
    <rPh sb="3" eb="4">
      <t>オモ</t>
    </rPh>
    <rPh sb="8" eb="10">
      <t>タイカイ</t>
    </rPh>
    <rPh sb="11" eb="12">
      <t>ニチ</t>
    </rPh>
    <rPh sb="12" eb="13">
      <t>メ</t>
    </rPh>
    <rPh sb="14" eb="16">
      <t>ショウハイ</t>
    </rPh>
    <rPh sb="17" eb="19">
      <t>ケッカ</t>
    </rPh>
    <rPh sb="26" eb="28">
      <t>サンカ</t>
    </rPh>
    <rPh sb="36" eb="37">
      <t>ネガ</t>
    </rPh>
    <phoneticPr fontId="1"/>
  </si>
  <si>
    <t>場所：ルネッサンス中之島（会津若松市上町２－３８　TEL  0242-24-5151)</t>
    <rPh sb="0" eb="2">
      <t>バショ</t>
    </rPh>
    <rPh sb="9" eb="12">
      <t>ナカノシマ</t>
    </rPh>
    <phoneticPr fontId="1"/>
  </si>
  <si>
    <t>会費：6,000円/人（当日会場にて納入）</t>
    <rPh sb="0" eb="2">
      <t>カイヒ</t>
    </rPh>
    <rPh sb="8" eb="9">
      <t>エン</t>
    </rPh>
    <rPh sb="10" eb="11">
      <t>ニン</t>
    </rPh>
    <rPh sb="12" eb="14">
      <t>トウジツ</t>
    </rPh>
    <rPh sb="14" eb="16">
      <t>カイジョウ</t>
    </rPh>
    <rPh sb="18" eb="20">
      <t>ノウニュウ</t>
    </rPh>
    <phoneticPr fontId="1"/>
  </si>
  <si>
    <t>参加人数</t>
    <rPh sb="0" eb="2">
      <t>サンカ</t>
    </rPh>
    <rPh sb="2" eb="4">
      <t>ニンズウ</t>
    </rPh>
    <phoneticPr fontId="1"/>
  </si>
  <si>
    <t>人</t>
    <rPh sb="0" eb="1">
      <t>ニン</t>
    </rPh>
    <phoneticPr fontId="1"/>
  </si>
  <si>
    <t>予選の結果のより参加取り消しする場合は</t>
    <rPh sb="0" eb="2">
      <t>ヨセン</t>
    </rPh>
    <rPh sb="3" eb="5">
      <t>ケッカ</t>
    </rPh>
    <rPh sb="8" eb="10">
      <t>サンカ</t>
    </rPh>
    <rPh sb="10" eb="11">
      <t>ト</t>
    </rPh>
    <rPh sb="12" eb="13">
      <t>ケ</t>
    </rPh>
    <rPh sb="16" eb="18">
      <t>バアイ</t>
    </rPh>
    <phoneticPr fontId="1"/>
  </si>
  <si>
    <t>12月18日（水）までにご連絡願います。</t>
    <rPh sb="2" eb="3">
      <t>ガツ</t>
    </rPh>
    <rPh sb="5" eb="6">
      <t>ニチ</t>
    </rPh>
    <rPh sb="7" eb="8">
      <t>スイ</t>
    </rPh>
    <rPh sb="13" eb="15">
      <t>レンラク</t>
    </rPh>
    <rPh sb="15" eb="16">
      <t>ネガ</t>
    </rPh>
    <phoneticPr fontId="1"/>
  </si>
  <si>
    <t>第4回マクドナルド福島県Ｕ１２ウインターカップ選手権大会</t>
    <phoneticPr fontId="1"/>
  </si>
  <si>
    <t>令和６年１２月１５日・２１日・２２日</t>
    <rPh sb="0" eb="1">
      <t>レイ</t>
    </rPh>
    <rPh sb="1" eb="2">
      <t>ワ</t>
    </rPh>
    <rPh sb="3" eb="4">
      <t>ネン</t>
    </rPh>
    <rPh sb="6" eb="7">
      <t>ガツ</t>
    </rPh>
    <rPh sb="9" eb="10">
      <t>ニチ</t>
    </rPh>
    <rPh sb="13" eb="14">
      <t>ニチ</t>
    </rPh>
    <rPh sb="17" eb="18">
      <t>ニチ</t>
    </rPh>
    <phoneticPr fontId="1"/>
  </si>
  <si>
    <t>令和６年</t>
    <rPh sb="0" eb="1">
      <t>レイ</t>
    </rPh>
    <rPh sb="1" eb="2">
      <t>ワ</t>
    </rPh>
    <rPh sb="3" eb="4">
      <t>ネン</t>
    </rPh>
    <phoneticPr fontId="1"/>
  </si>
  <si>
    <t>27日</t>
    <rPh sb="2" eb="3">
      <t>ニチ</t>
    </rPh>
    <phoneticPr fontId="1"/>
  </si>
  <si>
    <t>１２／１４　（土）</t>
    <rPh sb="7" eb="8">
      <t>ド</t>
    </rPh>
    <phoneticPr fontId="1"/>
  </si>
  <si>
    <t>１泊朝食付</t>
    <phoneticPr fontId="1"/>
  </si>
  <si>
    <t>Ｂ</t>
    <phoneticPr fontId="1"/>
  </si>
  <si>
    <t>１２／１５　（日）</t>
    <rPh sb="7" eb="8">
      <t>ニチ</t>
    </rPh>
    <phoneticPr fontId="1"/>
  </si>
  <si>
    <t>※会津若松旅館ホテル組合の宿泊斡旋ありの場合のみ</t>
    <rPh sb="13" eb="15">
      <t>シュクハク</t>
    </rPh>
    <rPh sb="15" eb="17">
      <t>アッセン</t>
    </rPh>
    <rPh sb="20" eb="22">
      <t>バアイ</t>
    </rPh>
    <phoneticPr fontId="1"/>
  </si>
  <si>
    <t>個数</t>
    <rPh sb="0" eb="2">
      <t>コスウ</t>
    </rPh>
    <phoneticPr fontId="1"/>
  </si>
  <si>
    <t>代金</t>
    <rPh sb="0" eb="2">
      <t>ダイキン</t>
    </rPh>
    <phoneticPr fontId="1"/>
  </si>
  <si>
    <t>弁当の斡旋をいたします。</t>
    <rPh sb="0" eb="2">
      <t>ベントウ</t>
    </rPh>
    <rPh sb="3" eb="5">
      <t>アッセン</t>
    </rPh>
    <phoneticPr fontId="1"/>
  </si>
  <si>
    <t>折 詰 弁  当：７５６円（税込み）</t>
    <rPh sb="0" eb="1">
      <t>オ</t>
    </rPh>
    <rPh sb="2" eb="3">
      <t>ヅ</t>
    </rPh>
    <rPh sb="4" eb="5">
      <t>ベン</t>
    </rPh>
    <rPh sb="7" eb="8">
      <t>トウ</t>
    </rPh>
    <rPh sb="12" eb="13">
      <t>エン</t>
    </rPh>
    <rPh sb="14" eb="16">
      <t>ゼイコ</t>
    </rPh>
    <phoneticPr fontId="1"/>
  </si>
  <si>
    <r>
      <t>※必要事項をご記入の上、</t>
    </r>
    <r>
      <rPr>
        <b/>
        <u/>
        <sz val="11"/>
        <color indexed="12"/>
        <rFont val="ＭＳ Ｐ明朝"/>
        <family val="1"/>
        <charset val="128"/>
      </rPr>
      <t>令和６年11月２７日（水）までに会津若松旅館ホテル組合へ</t>
    </r>
    <r>
      <rPr>
        <sz val="11"/>
        <rFont val="ＭＳ Ｐ明朝"/>
        <family val="1"/>
        <charset val="128"/>
      </rPr>
      <t>お申し込み下さい。</t>
    </r>
    <rPh sb="1" eb="3">
      <t>ヒツヨウ</t>
    </rPh>
    <rPh sb="3" eb="5">
      <t>ジコウ</t>
    </rPh>
    <rPh sb="7" eb="9">
      <t>キニュウ</t>
    </rPh>
    <rPh sb="10" eb="11">
      <t>ウエ</t>
    </rPh>
    <rPh sb="12" eb="13">
      <t>レイ</t>
    </rPh>
    <rPh sb="13" eb="14">
      <t>ワ</t>
    </rPh>
    <rPh sb="15" eb="16">
      <t>ネン</t>
    </rPh>
    <rPh sb="18" eb="19">
      <t>ガツ</t>
    </rPh>
    <rPh sb="21" eb="22">
      <t>ニチ</t>
    </rPh>
    <rPh sb="23" eb="24">
      <t>スイ</t>
    </rPh>
    <rPh sb="28" eb="30">
      <t>アイヅ</t>
    </rPh>
    <rPh sb="30" eb="32">
      <t>ワカマツ</t>
    </rPh>
    <rPh sb="32" eb="34">
      <t>リョカン</t>
    </rPh>
    <rPh sb="37" eb="39">
      <t>クミアイ</t>
    </rPh>
    <rPh sb="41" eb="42">
      <t>モウ</t>
    </rPh>
    <rPh sb="43" eb="44">
      <t>コ</t>
    </rPh>
    <rPh sb="45" eb="46">
      <t>クダ</t>
    </rPh>
    <phoneticPr fontId="1"/>
  </si>
  <si>
    <t>ＴＥＬ０２４２－２８－９２２１　　　</t>
    <phoneticPr fontId="1"/>
  </si>
  <si>
    <t>ryokan-k@orchid.plala.or.jp</t>
    <phoneticPr fontId="1"/>
  </si>
  <si>
    <t>会津バスケットボール協会Ｕ１２部会事務局</t>
    <rPh sb="0" eb="2">
      <t>アイヅ</t>
    </rPh>
    <rPh sb="10" eb="12">
      <t>キョウカイ</t>
    </rPh>
    <rPh sb="15" eb="17">
      <t>ブカイ</t>
    </rPh>
    <rPh sb="17" eb="20">
      <t>ジムキョク</t>
    </rPh>
    <phoneticPr fontId="1"/>
  </si>
  <si>
    <t>懇親会に参加される方の宿泊は各自お手配願います。</t>
    <rPh sb="0" eb="2">
      <t>コンシン</t>
    </rPh>
    <rPh sb="2" eb="3">
      <t>カイ</t>
    </rPh>
    <rPh sb="4" eb="6">
      <t>サンカ</t>
    </rPh>
    <rPh sb="9" eb="10">
      <t>カタ</t>
    </rPh>
    <rPh sb="11" eb="13">
      <t>シュクハク</t>
    </rPh>
    <rPh sb="14" eb="16">
      <t>カクジ</t>
    </rPh>
    <rPh sb="17" eb="19">
      <t>テハイ</t>
    </rPh>
    <rPh sb="19" eb="20">
      <t>ネガ</t>
    </rPh>
    <phoneticPr fontId="1"/>
  </si>
  <si>
    <t xml:space="preserve">第４回マクドナルド福島県U12ウインターカップ選手権大会                           　　　　　　　　　　　参加申込書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</si>
</sst>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quot;小&quot;"/>
    <numFmt numFmtId="178" formatCode="&quot;¥&quot;#,##0_);[Red]\(&quot;¥&quot;#,##0\)"/>
    <numFmt numFmtId="179" formatCode="m&quot;月&quot;d&quot;日&quot;\(aaa\)"/>
  </numFmts>
  <fonts count="102">
    <font>
      <sz val="12"/>
      <name val="ＭＳ Ｐゴシック"/>
      <family val="3"/>
      <charset val="128"/>
    </font>
    <font>
      <sz val="6"/>
      <name val="ＭＳ Ｐゴシック"/>
      <family val="3"/>
      <charset val="128"/>
    </font>
    <font>
      <b/>
      <sz val="1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4"/>
      <name val="ＭＳ 明朝"/>
      <family val="1"/>
      <charset val="128"/>
    </font>
    <font>
      <sz val="12"/>
      <name val="ＭＳ Ｐゴシック"/>
      <family val="3"/>
      <charset val="128"/>
    </font>
    <font>
      <b/>
      <sz val="12"/>
      <color indexed="8"/>
      <name val="ＭＳ 明朝"/>
      <family val="1"/>
      <charset val="128"/>
    </font>
    <font>
      <u/>
      <sz val="12"/>
      <name val="ＭＳ Ｐゴシック"/>
      <family val="3"/>
      <charset val="128"/>
    </font>
    <font>
      <b/>
      <u/>
      <sz val="12"/>
      <name val="ＭＳ 明朝"/>
      <family val="1"/>
      <charset val="128"/>
    </font>
    <font>
      <b/>
      <sz val="12"/>
      <name val="ＭＳ ゴシック"/>
      <family val="3"/>
      <charset val="128"/>
    </font>
    <font>
      <sz val="11"/>
      <name val="ＭＳ 明朝"/>
      <family val="1"/>
      <charset val="128"/>
    </font>
    <font>
      <b/>
      <sz val="14"/>
      <name val="ＭＳ Ｐ明朝"/>
      <family val="1"/>
      <charset val="128"/>
    </font>
    <font>
      <sz val="10"/>
      <name val="ＭＳ Ｐゴシック"/>
      <family val="3"/>
      <charset val="128"/>
    </font>
    <font>
      <u/>
      <sz val="12"/>
      <color indexed="12"/>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1"/>
      <color indexed="8"/>
      <name val="HG丸ｺﾞｼｯｸM-PRO"/>
      <family val="3"/>
      <charset val="128"/>
    </font>
    <font>
      <sz val="9"/>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8"/>
      <name val="HG丸ｺﾞｼｯｸM-PRO"/>
      <family val="3"/>
      <charset val="128"/>
    </font>
    <font>
      <b/>
      <sz val="9"/>
      <name val="HG丸ｺﾞｼｯｸM-PRO"/>
      <family val="3"/>
      <charset val="128"/>
    </font>
    <font>
      <b/>
      <sz val="18"/>
      <name val="HG丸ｺﾞｼｯｸM-PRO"/>
      <family val="3"/>
      <charset val="128"/>
    </font>
    <font>
      <b/>
      <sz val="12"/>
      <name val="Times New Roman"/>
      <family val="1"/>
    </font>
    <font>
      <b/>
      <sz val="12"/>
      <name val="ＭＳ Ｐ明朝"/>
      <family val="1"/>
      <charset val="128"/>
    </font>
    <font>
      <sz val="12"/>
      <name val="ＭＳ Ｐ明朝"/>
      <family val="1"/>
      <charset val="128"/>
    </font>
    <font>
      <b/>
      <sz val="24"/>
      <name val="ＭＳ Ｐ明朝"/>
      <family val="1"/>
      <charset val="128"/>
    </font>
    <font>
      <b/>
      <sz val="18"/>
      <name val="ＭＳ Ｐ明朝"/>
      <family val="1"/>
      <charset val="128"/>
    </font>
    <font>
      <b/>
      <sz val="11"/>
      <color indexed="8"/>
      <name val="ＭＳ Ｐ明朝"/>
      <family val="1"/>
      <charset val="128"/>
    </font>
    <font>
      <b/>
      <sz val="12"/>
      <color indexed="10"/>
      <name val="ＭＳ Ｐゴシック"/>
      <family val="3"/>
      <charset val="128"/>
    </font>
    <font>
      <b/>
      <u/>
      <sz val="11"/>
      <color indexed="12"/>
      <name val="HG丸ｺﾞｼｯｸM-PRO"/>
      <family val="3"/>
      <charset val="128"/>
    </font>
    <font>
      <sz val="12"/>
      <color indexed="43"/>
      <name val="ＭＳ Ｐゴシック"/>
      <family val="3"/>
      <charset val="128"/>
    </font>
    <font>
      <b/>
      <sz val="14"/>
      <name val="ＭＳ Ｐゴシック"/>
      <family val="3"/>
      <charset val="128"/>
    </font>
    <font>
      <b/>
      <sz val="12"/>
      <color indexed="43"/>
      <name val="ＭＳ Ｐゴシック"/>
      <family val="3"/>
      <charset val="128"/>
    </font>
    <font>
      <sz val="12"/>
      <color indexed="10"/>
      <name val="ＭＳ Ｐゴシック"/>
      <family val="3"/>
      <charset val="128"/>
    </font>
    <font>
      <b/>
      <sz val="14"/>
      <color indexed="10"/>
      <name val="ＭＳ 明朝"/>
      <family val="1"/>
      <charset val="128"/>
    </font>
    <font>
      <b/>
      <sz val="10"/>
      <name val="ＭＳ Ｐゴシック"/>
      <family val="3"/>
      <charset val="128"/>
    </font>
    <font>
      <b/>
      <sz val="12"/>
      <color indexed="12"/>
      <name val="HG丸ｺﾞｼｯｸM-PRO"/>
      <family val="3"/>
      <charset val="128"/>
    </font>
    <font>
      <u/>
      <sz val="12"/>
      <color indexed="10"/>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u/>
      <sz val="11"/>
      <color indexed="12"/>
      <name val="ＭＳ Ｐゴシック"/>
      <family val="3"/>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b/>
      <sz val="10"/>
      <name val="HG丸ｺﾞｼｯｸM-PRO"/>
      <family val="3"/>
      <charset val="128"/>
    </font>
    <font>
      <sz val="12"/>
      <color indexed="9"/>
      <name val="HG丸ｺﾞｼｯｸM-PRO"/>
      <family val="3"/>
      <charset val="128"/>
    </font>
    <font>
      <b/>
      <sz val="11"/>
      <color indexed="12"/>
      <name val="HG丸ｺﾞｼｯｸM-PRO"/>
      <family val="3"/>
      <charset val="128"/>
    </font>
    <font>
      <sz val="14"/>
      <name val="HGP創英ﾌﾟﾚｾﾞﾝｽEB"/>
      <family val="1"/>
      <charset val="128"/>
    </font>
    <font>
      <sz val="10"/>
      <name val="HG丸ｺﾞｼｯｸM-PRO"/>
      <family val="3"/>
      <charset val="128"/>
    </font>
    <font>
      <sz val="6"/>
      <name val="HG丸ｺﾞｼｯｸM-PRO"/>
      <family val="3"/>
      <charset val="128"/>
    </font>
    <font>
      <sz val="12"/>
      <name val="HGP創英角ﾎﾟｯﾌﾟ体"/>
      <family val="3"/>
      <charset val="128"/>
    </font>
    <font>
      <b/>
      <sz val="20"/>
      <name val="ＭＳ 明朝"/>
      <family val="1"/>
      <charset val="128"/>
    </font>
    <font>
      <sz val="11"/>
      <color theme="1"/>
      <name val="ＭＳ Ｐゴシック"/>
      <family val="3"/>
      <charset val="128"/>
      <scheme val="minor"/>
    </font>
    <font>
      <b/>
      <sz val="11"/>
      <color indexed="8"/>
      <name val="HG丸ｺﾞｼｯｸM-PRO"/>
      <family val="3"/>
      <charset val="128"/>
    </font>
    <font>
      <b/>
      <sz val="14"/>
      <color indexed="8"/>
      <name val="HG丸ｺﾞｼｯｸM-PRO"/>
      <family val="3"/>
      <charset val="128"/>
    </font>
    <font>
      <sz val="12"/>
      <color indexed="8"/>
      <name val="HG丸ｺﾞｼｯｸM-PRO"/>
      <family val="3"/>
      <charset val="128"/>
    </font>
    <font>
      <b/>
      <sz val="12"/>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ＭＳ Ｐゴシック"/>
      <family val="3"/>
      <charset val="128"/>
    </font>
    <font>
      <sz val="11"/>
      <color indexed="10"/>
      <name val="HG丸ｺﾞｼｯｸM-PRO"/>
      <family val="3"/>
      <charset val="128"/>
    </font>
    <font>
      <u/>
      <sz val="11"/>
      <color theme="10"/>
      <name val="ＭＳ Ｐゴシック"/>
      <family val="3"/>
      <charset val="128"/>
    </font>
    <font>
      <b/>
      <sz val="11"/>
      <color rgb="FFFF0000"/>
      <name val="HG丸ｺﾞｼｯｸM-PRO"/>
      <family val="3"/>
      <charset val="128"/>
    </font>
    <font>
      <u/>
      <sz val="11"/>
      <color theme="4"/>
      <name val="HG丸ｺﾞｼｯｸM-PRO"/>
      <family val="3"/>
      <charset val="128"/>
    </font>
    <font>
      <sz val="18"/>
      <name val="HG丸ｺﾞｼｯｸM-PRO"/>
      <family val="3"/>
      <charset val="128"/>
    </font>
    <font>
      <sz val="11"/>
      <name val="ＭＳ Ｐ明朝"/>
      <family val="1"/>
      <charset val="128"/>
    </font>
    <font>
      <sz val="10"/>
      <name val="ＭＳ Ｐ明朝"/>
      <family val="1"/>
      <charset val="128"/>
    </font>
    <font>
      <sz val="11"/>
      <color indexed="9"/>
      <name val="ＭＳ Ｐゴシック"/>
      <family val="3"/>
      <charset val="128"/>
    </font>
    <font>
      <b/>
      <u/>
      <sz val="11"/>
      <color indexed="12"/>
      <name val="ＭＳ Ｐ明朝"/>
      <family val="1"/>
      <charset val="128"/>
    </font>
    <font>
      <b/>
      <u/>
      <sz val="11"/>
      <color rgb="FFFF0000"/>
      <name val="ＭＳ Ｐ明朝"/>
      <family val="1"/>
      <charset val="128"/>
    </font>
    <font>
      <b/>
      <sz val="11"/>
      <color indexed="12"/>
      <name val="ＭＳ Ｐ明朝"/>
      <family val="1"/>
      <charset val="128"/>
    </font>
    <font>
      <b/>
      <sz val="12"/>
      <color indexed="12"/>
      <name val="ＭＳ Ｐ明朝"/>
      <family val="1"/>
      <charset val="128"/>
    </font>
    <font>
      <sz val="16"/>
      <name val="HG丸ｺﾞｼｯｸM-PRO"/>
      <family val="3"/>
      <charset val="128"/>
    </font>
    <font>
      <sz val="14"/>
      <name val="ＭＳ Ｐ明朝"/>
      <family val="1"/>
      <charset val="128"/>
    </font>
    <font>
      <sz val="16"/>
      <name val="ＭＳ Ｐゴシック"/>
      <family val="3"/>
      <charset val="128"/>
    </font>
    <font>
      <b/>
      <sz val="14"/>
      <color rgb="FFFF0000"/>
      <name val="ＭＳ Ｐ明朝"/>
      <family val="1"/>
      <charset val="128"/>
    </font>
    <font>
      <b/>
      <sz val="11"/>
      <color rgb="FF0000FF"/>
      <name val="ＭＳ Ｐ明朝"/>
      <family val="1"/>
      <charset val="128"/>
    </font>
    <font>
      <sz val="12"/>
      <name val="HGP創英ﾌﾟﾚｾﾞﾝｽEB"/>
      <family val="1"/>
      <charset val="128"/>
    </font>
    <font>
      <b/>
      <i/>
      <sz val="22"/>
      <name val="Niconne"/>
    </font>
    <font>
      <b/>
      <i/>
      <sz val="22"/>
      <name val="HGP創英ﾌﾟﾚｾﾞﾝｽEB"/>
      <family val="1"/>
      <charset val="128"/>
    </font>
    <font>
      <b/>
      <sz val="10"/>
      <name val="ＭＳ Ｐ明朝"/>
      <family val="1"/>
      <charset val="128"/>
    </font>
    <font>
      <b/>
      <sz val="22"/>
      <name val="HG丸ｺﾞｼｯｸM-PRO"/>
      <family val="3"/>
      <charset val="128"/>
    </font>
    <font>
      <b/>
      <u/>
      <sz val="11"/>
      <color rgb="FFFF0000"/>
      <name val="HG丸ｺﾞｼｯｸM-PRO"/>
      <family val="3"/>
      <charset val="128"/>
    </font>
    <font>
      <sz val="11"/>
      <color rgb="FF3333FF"/>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5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2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8"/>
      </top>
      <bottom/>
      <diagonal/>
    </border>
    <border>
      <left style="dotted">
        <color indexed="8"/>
      </left>
      <right/>
      <top style="thin">
        <color indexed="8"/>
      </top>
      <bottom/>
      <diagonal/>
    </border>
    <border>
      <left style="dotted">
        <color indexed="8"/>
      </left>
      <right style="medium">
        <color indexed="64"/>
      </right>
      <top style="thin">
        <color indexed="8"/>
      </top>
      <bottom/>
      <diagonal/>
    </border>
    <border>
      <left style="dotted">
        <color indexed="8"/>
      </left>
      <right/>
      <top/>
      <bottom/>
      <diagonal/>
    </border>
    <border>
      <left style="dotted">
        <color indexed="8"/>
      </left>
      <right style="dotted">
        <color indexed="8"/>
      </right>
      <top style="thin">
        <color indexed="8"/>
      </top>
      <bottom/>
      <diagonal/>
    </border>
    <border>
      <left style="dotted">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style="dotted">
        <color indexed="8"/>
      </left>
      <right style="dotted">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right/>
      <top style="thin">
        <color indexed="8"/>
      </top>
      <bottom style="medium">
        <color indexed="64"/>
      </bottom>
      <diagonal/>
    </border>
    <border>
      <left style="dotted">
        <color indexed="8"/>
      </left>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medium">
        <color indexed="64"/>
      </right>
      <top/>
      <bottom style="thin">
        <color indexed="8"/>
      </bottom>
      <diagonal/>
    </border>
    <border>
      <left style="thin">
        <color indexed="8"/>
      </left>
      <right style="thin">
        <color indexed="64"/>
      </right>
      <top style="thin">
        <color indexed="8"/>
      </top>
      <bottom/>
      <diagonal/>
    </border>
    <border>
      <left/>
      <right/>
      <top style="thick">
        <color indexed="8"/>
      </top>
      <bottom/>
      <diagonal/>
    </border>
    <border>
      <left style="thin">
        <color indexed="8"/>
      </left>
      <right/>
      <top style="thin">
        <color indexed="8"/>
      </top>
      <bottom/>
      <diagonal/>
    </border>
    <border>
      <left style="thin">
        <color indexed="8"/>
      </left>
      <right/>
      <top/>
      <bottom/>
      <diagonal/>
    </border>
    <border>
      <left style="thick">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ck">
        <color indexed="8"/>
      </bottom>
      <diagonal/>
    </border>
    <border diagonalUp="1">
      <left style="thick">
        <color indexed="8"/>
      </left>
      <right style="thick">
        <color indexed="8"/>
      </right>
      <top style="thick">
        <color indexed="8"/>
      </top>
      <bottom/>
      <diagonal style="thin">
        <color indexed="8"/>
      </diagonal>
    </border>
    <border>
      <left style="thick">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style="thin">
        <color indexed="64"/>
      </bottom>
      <diagonal/>
    </border>
    <border>
      <left style="thick">
        <color indexed="8"/>
      </left>
      <right style="thick">
        <color indexed="8"/>
      </right>
      <top style="thin">
        <color indexed="64"/>
      </top>
      <bottom style="thin">
        <color indexed="64"/>
      </bottom>
      <diagonal/>
    </border>
    <border>
      <left style="thick">
        <color indexed="8"/>
      </left>
      <right style="thick">
        <color indexed="8"/>
      </right>
      <top style="thin">
        <color indexed="64"/>
      </top>
      <bottom style="thick">
        <color indexed="8"/>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diagonalDown="1">
      <left style="thick">
        <color indexed="64"/>
      </left>
      <right style="thin">
        <color indexed="64"/>
      </right>
      <top style="thin">
        <color indexed="64"/>
      </top>
      <bottom/>
      <diagonal style="thin">
        <color indexed="64"/>
      </diagonal>
    </border>
    <border diagonalDown="1">
      <left style="thick">
        <color indexed="64"/>
      </left>
      <right style="thin">
        <color indexed="64"/>
      </right>
      <top/>
      <bottom style="thin">
        <color indexed="64"/>
      </bottom>
      <diagonal style="thin">
        <color indexed="64"/>
      </diagonal>
    </border>
    <border diagonalDown="1">
      <left style="thin">
        <color indexed="64"/>
      </left>
      <right style="thick">
        <color indexed="64"/>
      </right>
      <top style="thin">
        <color indexed="64"/>
      </top>
      <bottom/>
      <diagonal style="thin">
        <color indexed="64"/>
      </diagonal>
    </border>
    <border diagonalDown="1">
      <left style="thin">
        <color indexed="64"/>
      </left>
      <right style="thick">
        <color indexed="64"/>
      </right>
      <top/>
      <bottom style="thin">
        <color indexed="64"/>
      </bottom>
      <diagonal style="thin">
        <color indexed="64"/>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64"/>
      </right>
      <top style="thin">
        <color indexed="8"/>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64"/>
      </right>
      <top style="thin">
        <color indexed="8"/>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8"/>
      </top>
      <bottom style="thin">
        <color indexed="8"/>
      </bottom>
      <diagonal/>
    </border>
    <border>
      <left/>
      <right/>
      <top style="thin">
        <color indexed="8"/>
      </top>
      <bottom style="thick">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style="thick">
        <color indexed="8"/>
      </left>
      <right/>
      <top style="thin">
        <color indexed="8"/>
      </top>
      <bottom style="thin">
        <color indexed="8"/>
      </bottom>
      <diagonal/>
    </border>
    <border>
      <left style="thick">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right style="thick">
        <color indexed="8"/>
      </right>
      <top style="thin">
        <color indexed="8"/>
      </top>
      <bottom/>
      <diagonal/>
    </border>
    <border>
      <left/>
      <right style="thick">
        <color indexed="8"/>
      </right>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right style="thin">
        <color indexed="64"/>
      </right>
      <top/>
      <bottom style="medium">
        <color indexed="64"/>
      </bottom>
      <diagonal/>
    </border>
    <border>
      <left style="thin">
        <color indexed="8"/>
      </left>
      <right/>
      <top style="thin">
        <color indexed="8"/>
      </top>
      <bottom style="medium">
        <color indexed="8"/>
      </bottom>
      <diagonal/>
    </border>
    <border>
      <left/>
      <right style="thin">
        <color indexed="64"/>
      </right>
      <top style="thin">
        <color indexed="8"/>
      </top>
      <bottom style="medium">
        <color indexed="8"/>
      </bottom>
      <diagonal/>
    </border>
    <border>
      <left style="thin">
        <color indexed="8"/>
      </left>
      <right/>
      <top style="medium">
        <color indexed="64"/>
      </top>
      <bottom/>
      <diagonal/>
    </border>
    <border>
      <left/>
      <right style="thin">
        <color indexed="64"/>
      </right>
      <top style="medium">
        <color indexed="64"/>
      </top>
      <bottom/>
      <diagonal/>
    </border>
    <border>
      <left/>
      <right style="thin">
        <color indexed="64"/>
      </right>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thin">
        <color indexed="8"/>
      </top>
      <bottom style="medium">
        <color indexed="64"/>
      </bottom>
      <diagonal/>
    </border>
    <border>
      <left style="thin">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medium">
        <color auto="1"/>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3"/>
      </right>
      <top style="thin">
        <color theme="3"/>
      </top>
      <bottom style="thin">
        <color theme="3"/>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hair">
        <color indexed="64"/>
      </top>
      <bottom/>
      <diagonal/>
    </border>
    <border>
      <left style="thin">
        <color indexed="8"/>
      </left>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diagonal/>
    </border>
    <border>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bottom style="mediumDashDot">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ck">
        <color auto="1"/>
      </top>
      <bottom/>
      <diagonal/>
    </border>
    <border>
      <left style="medium">
        <color indexed="64"/>
      </left>
      <right style="medium">
        <color indexed="64"/>
      </right>
      <top style="medium">
        <color indexed="64"/>
      </top>
      <bottom style="medium">
        <color indexed="64"/>
      </bottom>
      <diagonal/>
    </border>
  </borders>
  <cellStyleXfs count="81">
    <xf numFmtId="0" fontId="0" fillId="0" borderId="0"/>
    <xf numFmtId="0" fontId="45" fillId="2"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5" borderId="0" applyNumberFormat="0" applyBorder="0" applyAlignment="0" applyProtection="0">
      <alignment vertical="center"/>
    </xf>
    <xf numFmtId="0" fontId="45" fillId="8"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20" borderId="1" applyNumberFormat="0" applyAlignment="0" applyProtection="0">
      <alignment vertical="center"/>
    </xf>
    <xf numFmtId="0" fontId="49" fillId="21" borderId="0" applyNumberFormat="0" applyBorder="0" applyAlignment="0" applyProtection="0">
      <alignment vertical="center"/>
    </xf>
    <xf numFmtId="0" fontId="15"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51" fillId="0" borderId="3" applyNumberFormat="0" applyFill="0" applyAlignment="0" applyProtection="0">
      <alignment vertical="center"/>
    </xf>
    <xf numFmtId="0" fontId="52" fillId="3" borderId="0" applyNumberFormat="0" applyBorder="0" applyAlignment="0" applyProtection="0">
      <alignment vertical="center"/>
    </xf>
    <xf numFmtId="0" fontId="53" fillId="23" borderId="4" applyNumberFormat="0" applyAlignment="0" applyProtection="0">
      <alignment vertical="center"/>
    </xf>
    <xf numFmtId="0" fontId="54" fillId="0" borderId="0" applyNumberFormat="0" applyFill="0" applyBorder="0" applyAlignment="0" applyProtection="0">
      <alignment vertical="center"/>
    </xf>
    <xf numFmtId="38" fontId="45" fillId="0" borderId="0" applyFont="0" applyFill="0" applyBorder="0" applyAlignment="0" applyProtection="0">
      <alignment vertical="center"/>
    </xf>
    <xf numFmtId="0" fontId="55" fillId="0" borderId="5" applyNumberFormat="0" applyFill="0" applyAlignment="0" applyProtection="0">
      <alignment vertical="center"/>
    </xf>
    <xf numFmtId="0" fontId="56" fillId="0" borderId="6" applyNumberFormat="0" applyFill="0" applyAlignment="0" applyProtection="0">
      <alignment vertical="center"/>
    </xf>
    <xf numFmtId="0" fontId="57" fillId="0" borderId="7" applyNumberFormat="0" applyFill="0" applyAlignment="0" applyProtection="0">
      <alignment vertical="center"/>
    </xf>
    <xf numFmtId="0" fontId="57" fillId="0" borderId="0" applyNumberFormat="0" applyFill="0" applyBorder="0" applyAlignment="0" applyProtection="0">
      <alignment vertical="center"/>
    </xf>
    <xf numFmtId="0" fontId="8" fillId="0" borderId="8" applyNumberFormat="0" applyFill="0" applyAlignment="0" applyProtection="0">
      <alignment vertical="center"/>
    </xf>
    <xf numFmtId="0" fontId="58" fillId="23" borderId="9" applyNumberFormat="0" applyAlignment="0" applyProtection="0">
      <alignment vertical="center"/>
    </xf>
    <xf numFmtId="0" fontId="59" fillId="0" borderId="0" applyNumberFormat="0" applyFill="0" applyBorder="0" applyAlignment="0" applyProtection="0">
      <alignment vertical="center"/>
    </xf>
    <xf numFmtId="0" fontId="60" fillId="7" borderId="4" applyNumberFormat="0" applyAlignment="0" applyProtection="0">
      <alignment vertical="center"/>
    </xf>
    <xf numFmtId="0" fontId="44" fillId="0" borderId="0"/>
    <xf numFmtId="0" fontId="5" fillId="0" borderId="0"/>
    <xf numFmtId="0" fontId="5" fillId="0" borderId="0">
      <alignment vertical="center"/>
    </xf>
    <xf numFmtId="0" fontId="5" fillId="0" borderId="0"/>
    <xf numFmtId="0" fontId="45" fillId="0" borderId="0">
      <alignment vertical="center"/>
    </xf>
    <xf numFmtId="0" fontId="43" fillId="0" borderId="0"/>
    <xf numFmtId="0" fontId="3" fillId="0" borderId="0"/>
    <xf numFmtId="0" fontId="61" fillId="4" borderId="0" applyNumberFormat="0" applyBorder="0" applyAlignment="0" applyProtection="0">
      <alignment vertical="center"/>
    </xf>
    <xf numFmtId="0" fontId="70" fillId="0" borderId="0">
      <alignment vertical="center"/>
    </xf>
    <xf numFmtId="38" fontId="77" fillId="0" borderId="0" applyFont="0" applyFill="0" applyBorder="0" applyAlignment="0" applyProtection="0">
      <alignment vertical="center"/>
    </xf>
    <xf numFmtId="0" fontId="79" fillId="0" borderId="0" applyNumberFormat="0" applyFill="0" applyBorder="0" applyAlignment="0" applyProtection="0">
      <alignment vertical="top"/>
      <protection locked="0"/>
    </xf>
    <xf numFmtId="0" fontId="5" fillId="0" borderId="0"/>
    <xf numFmtId="0" fontId="60" fillId="7" borderId="202" applyNumberFormat="0" applyAlignment="0" applyProtection="0">
      <alignment vertical="center"/>
    </xf>
    <xf numFmtId="0" fontId="8" fillId="0" borderId="211" applyNumberFormat="0" applyFill="0" applyAlignment="0" applyProtection="0">
      <alignment vertical="center"/>
    </xf>
    <xf numFmtId="0" fontId="60" fillId="7" borderId="198" applyNumberFormat="0" applyAlignment="0" applyProtection="0">
      <alignment vertical="center"/>
    </xf>
    <xf numFmtId="0" fontId="58" fillId="23" borderId="200" applyNumberFormat="0" applyAlignment="0" applyProtection="0">
      <alignment vertical="center"/>
    </xf>
    <xf numFmtId="0" fontId="8" fillId="0" borderId="199" applyNumberFormat="0" applyFill="0" applyAlignment="0" applyProtection="0">
      <alignment vertical="center"/>
    </xf>
    <xf numFmtId="0" fontId="53" fillId="23" borderId="210" applyNumberFormat="0" applyAlignment="0" applyProtection="0">
      <alignment vertical="center"/>
    </xf>
    <xf numFmtId="0" fontId="7" fillId="22" borderId="209" applyNumberFormat="0" applyFont="0" applyAlignment="0" applyProtection="0">
      <alignment vertical="center"/>
    </xf>
    <xf numFmtId="0" fontId="53" fillId="23" borderId="198" applyNumberFormat="0" applyAlignment="0" applyProtection="0">
      <alignment vertical="center"/>
    </xf>
    <xf numFmtId="0" fontId="7" fillId="22" borderId="197" applyNumberFormat="0" applyFont="0" applyAlignment="0" applyProtection="0">
      <alignment vertical="center"/>
    </xf>
    <xf numFmtId="0" fontId="7" fillId="22" borderId="205" applyNumberFormat="0" applyFont="0" applyAlignment="0" applyProtection="0">
      <alignment vertical="center"/>
    </xf>
    <xf numFmtId="0" fontId="53" fillId="23" borderId="206" applyNumberFormat="0" applyAlignment="0" applyProtection="0">
      <alignment vertical="center"/>
    </xf>
    <xf numFmtId="0" fontId="7" fillId="22" borderId="201" applyNumberFormat="0" applyFont="0" applyAlignment="0" applyProtection="0">
      <alignment vertical="center"/>
    </xf>
    <xf numFmtId="0" fontId="7" fillId="22" borderId="193" applyNumberFormat="0" applyFont="0" applyAlignment="0" applyProtection="0">
      <alignment vertical="center"/>
    </xf>
    <xf numFmtId="0" fontId="53" fillId="23" borderId="202" applyNumberFormat="0" applyAlignment="0" applyProtection="0">
      <alignment vertical="center"/>
    </xf>
    <xf numFmtId="0" fontId="8" fillId="0" borderId="207" applyNumberFormat="0" applyFill="0" applyAlignment="0" applyProtection="0">
      <alignment vertical="center"/>
    </xf>
    <xf numFmtId="0" fontId="53" fillId="23" borderId="194" applyNumberFormat="0" applyAlignment="0" applyProtection="0">
      <alignment vertical="center"/>
    </xf>
    <xf numFmtId="0" fontId="58" fillId="23" borderId="208" applyNumberFormat="0" applyAlignment="0" applyProtection="0">
      <alignment vertical="center"/>
    </xf>
    <xf numFmtId="0" fontId="60" fillId="7" borderId="206" applyNumberFormat="0" applyAlignment="0" applyProtection="0">
      <alignment vertical="center"/>
    </xf>
    <xf numFmtId="0" fontId="8" fillId="0" borderId="203" applyNumberFormat="0" applyFill="0" applyAlignment="0" applyProtection="0">
      <alignment vertical="center"/>
    </xf>
    <xf numFmtId="0" fontId="58" fillId="23" borderId="204" applyNumberFormat="0" applyAlignment="0" applyProtection="0">
      <alignment vertical="center"/>
    </xf>
    <xf numFmtId="0" fontId="8" fillId="0" borderId="195" applyNumberFormat="0" applyFill="0" applyAlignment="0" applyProtection="0">
      <alignment vertical="center"/>
    </xf>
    <xf numFmtId="0" fontId="58" fillId="23" borderId="196" applyNumberFormat="0" applyAlignment="0" applyProtection="0">
      <alignment vertical="center"/>
    </xf>
    <xf numFmtId="0" fontId="60" fillId="7" borderId="194" applyNumberFormat="0" applyAlignment="0" applyProtection="0">
      <alignment vertical="center"/>
    </xf>
    <xf numFmtId="0" fontId="58" fillId="23" borderId="212" applyNumberFormat="0" applyAlignment="0" applyProtection="0">
      <alignment vertical="center"/>
    </xf>
    <xf numFmtId="0" fontId="60" fillId="7" borderId="210" applyNumberFormat="0" applyAlignment="0" applyProtection="0">
      <alignment vertical="center"/>
    </xf>
  </cellStyleXfs>
  <cellXfs count="644">
    <xf numFmtId="0" fontId="0" fillId="0" borderId="0" xfId="0"/>
    <xf numFmtId="0" fontId="14" fillId="0" borderId="0" xfId="0" applyFont="1"/>
    <xf numFmtId="0" fontId="3" fillId="0" borderId="0" xfId="50"/>
    <xf numFmtId="0" fontId="3" fillId="0" borderId="10" xfId="50" applyBorder="1"/>
    <xf numFmtId="0" fontId="10" fillId="0" borderId="10" xfId="50" applyFont="1" applyBorder="1"/>
    <xf numFmtId="0" fontId="8" fillId="0" borderId="11" xfId="50" applyFont="1" applyBorder="1" applyAlignment="1">
      <alignment horizontal="center" vertical="center"/>
    </xf>
    <xf numFmtId="0" fontId="8" fillId="0" borderId="12" xfId="50" applyFont="1" applyBorder="1" applyAlignment="1">
      <alignment horizontal="center" vertical="center"/>
    </xf>
    <xf numFmtId="0" fontId="8" fillId="0" borderId="13" xfId="50" applyFont="1" applyBorder="1" applyAlignment="1">
      <alignment horizontal="center" vertical="center"/>
    </xf>
    <xf numFmtId="0" fontId="8" fillId="0" borderId="0" xfId="50" applyFont="1" applyAlignment="1">
      <alignment horizontal="center" vertical="center"/>
    </xf>
    <xf numFmtId="0" fontId="8" fillId="0" borderId="14" xfId="50" applyFont="1" applyBorder="1" applyAlignment="1">
      <alignment horizontal="center" vertical="center"/>
    </xf>
    <xf numFmtId="0" fontId="8" fillId="0" borderId="15" xfId="50" applyFont="1" applyBorder="1" applyAlignment="1">
      <alignment horizontal="center" vertical="center"/>
    </xf>
    <xf numFmtId="0" fontId="8" fillId="0" borderId="16" xfId="50" applyFont="1" applyBorder="1" applyAlignment="1">
      <alignment horizontal="center" vertical="center"/>
    </xf>
    <xf numFmtId="0" fontId="12" fillId="0" borderId="17" xfId="50" applyFont="1" applyBorder="1" applyAlignment="1">
      <alignment horizontal="center" vertical="center"/>
    </xf>
    <xf numFmtId="0" fontId="3" fillId="0" borderId="11" xfId="50" applyBorder="1"/>
    <xf numFmtId="0" fontId="3" fillId="0" borderId="12" xfId="50" applyBorder="1"/>
    <xf numFmtId="0" fontId="3" fillId="0" borderId="13" xfId="50" applyBorder="1"/>
    <xf numFmtId="0" fontId="3" fillId="0" borderId="15" xfId="50" applyBorder="1"/>
    <xf numFmtId="0" fontId="3" fillId="0" borderId="16" xfId="50" applyBorder="1"/>
    <xf numFmtId="0" fontId="3" fillId="0" borderId="18" xfId="50" applyBorder="1"/>
    <xf numFmtId="0" fontId="12" fillId="0" borderId="19" xfId="50" applyFont="1" applyBorder="1" applyAlignment="1">
      <alignment horizontal="center" vertical="center"/>
    </xf>
    <xf numFmtId="0" fontId="3" fillId="0" borderId="20" xfId="50" applyBorder="1"/>
    <xf numFmtId="0" fontId="3" fillId="0" borderId="21" xfId="50" applyBorder="1"/>
    <xf numFmtId="0" fontId="3" fillId="0" borderId="22" xfId="50" applyBorder="1"/>
    <xf numFmtId="0" fontId="3" fillId="0" borderId="23" xfId="50" applyBorder="1"/>
    <xf numFmtId="0" fontId="10" fillId="0" borderId="0" xfId="50" applyFont="1"/>
    <xf numFmtId="0" fontId="9" fillId="0" borderId="0" xfId="0" applyFont="1"/>
    <xf numFmtId="0" fontId="16"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16" fillId="0" borderId="0" xfId="0" applyFont="1"/>
    <xf numFmtId="0" fontId="22" fillId="0" borderId="28" xfId="0" applyFont="1" applyBorder="1" applyAlignment="1">
      <alignment horizontal="center" vertical="center" shrinkToFit="1"/>
    </xf>
    <xf numFmtId="0" fontId="24" fillId="0" borderId="29" xfId="0" applyFont="1" applyBorder="1" applyAlignment="1">
      <alignment horizontal="center" vertical="center" shrinkToFit="1"/>
    </xf>
    <xf numFmtId="0" fontId="21" fillId="0" borderId="0" xfId="0" applyFont="1"/>
    <xf numFmtId="0" fontId="22" fillId="0" borderId="0" xfId="0" applyFont="1" applyAlignment="1">
      <alignment shrinkToFit="1"/>
    </xf>
    <xf numFmtId="0" fontId="22" fillId="0" borderId="0" xfId="0" applyFont="1"/>
    <xf numFmtId="0" fontId="21" fillId="0" borderId="0" xfId="0" applyFont="1" applyAlignment="1">
      <alignment shrinkToFit="1"/>
    </xf>
    <xf numFmtId="0" fontId="21" fillId="0" borderId="0" xfId="0" applyFont="1" applyAlignment="1">
      <alignment horizontal="center" vertical="center"/>
    </xf>
    <xf numFmtId="0" fontId="29" fillId="0" borderId="0" xfId="0" applyFont="1"/>
    <xf numFmtId="0" fontId="29" fillId="0" borderId="30" xfId="0" applyFont="1" applyBorder="1"/>
    <xf numFmtId="0" fontId="28" fillId="0" borderId="31" xfId="0" applyFont="1" applyBorder="1" applyAlignment="1">
      <alignment horizontal="center"/>
    </xf>
    <xf numFmtId="0" fontId="28" fillId="0" borderId="32" xfId="0" applyFont="1" applyBorder="1" applyAlignment="1">
      <alignment horizontal="center"/>
    </xf>
    <xf numFmtId="0" fontId="13" fillId="0" borderId="33" xfId="0" applyFont="1" applyBorder="1"/>
    <xf numFmtId="0" fontId="28" fillId="0" borderId="31" xfId="0" applyFont="1" applyBorder="1"/>
    <xf numFmtId="0" fontId="28" fillId="0" borderId="34" xfId="0" applyFont="1" applyBorder="1"/>
    <xf numFmtId="0" fontId="28" fillId="0" borderId="11" xfId="0" applyFont="1" applyBorder="1"/>
    <xf numFmtId="0" fontId="28" fillId="0" borderId="35" xfId="0" applyFont="1" applyBorder="1"/>
    <xf numFmtId="0" fontId="13" fillId="0" borderId="31" xfId="0" applyFont="1" applyBorder="1"/>
    <xf numFmtId="0" fontId="30" fillId="0" borderId="0" xfId="0" applyFont="1" applyAlignment="1">
      <alignment horizontal="center" vertical="center"/>
    </xf>
    <xf numFmtId="0" fontId="0" fillId="0" borderId="36" xfId="0" applyBorder="1" applyAlignment="1">
      <alignment horizontal="center"/>
    </xf>
    <xf numFmtId="0" fontId="13" fillId="0" borderId="38" xfId="0" applyFont="1" applyBorder="1"/>
    <xf numFmtId="0" fontId="28" fillId="0" borderId="39" xfId="0" applyFont="1" applyBorder="1"/>
    <xf numFmtId="0" fontId="36" fillId="0" borderId="0" xfId="0" applyFont="1" applyAlignment="1">
      <alignment horizontal="right"/>
    </xf>
    <xf numFmtId="0" fontId="5" fillId="0" borderId="0" xfId="0" applyFont="1"/>
    <xf numFmtId="0" fontId="5" fillId="24" borderId="24" xfId="0" applyFont="1" applyFill="1" applyBorder="1"/>
    <xf numFmtId="0" fontId="36" fillId="0" borderId="0" xfId="0" applyFont="1"/>
    <xf numFmtId="0" fontId="5" fillId="26" borderId="24" xfId="0" applyFont="1" applyFill="1" applyBorder="1"/>
    <xf numFmtId="0" fontId="40" fillId="0" borderId="0" xfId="0" applyFont="1" applyAlignment="1">
      <alignment horizontal="center" vertical="center"/>
    </xf>
    <xf numFmtId="0" fontId="5" fillId="0" borderId="40" xfId="0" applyFont="1" applyBorder="1"/>
    <xf numFmtId="0" fontId="16" fillId="0" borderId="24" xfId="0" applyFont="1" applyBorder="1" applyAlignment="1" applyProtection="1">
      <alignment horizontal="center" vertical="center" shrinkToFit="1"/>
      <protection locked="0"/>
    </xf>
    <xf numFmtId="0" fontId="16" fillId="0" borderId="43" xfId="0" applyFont="1" applyBorder="1" applyAlignment="1" applyProtection="1">
      <alignment horizontal="center" vertical="center" shrinkToFit="1"/>
      <protection locked="0"/>
    </xf>
    <xf numFmtId="0" fontId="38" fillId="0" borderId="45" xfId="0" applyFont="1" applyBorder="1" applyAlignment="1" applyProtection="1">
      <alignment horizontal="center"/>
      <protection locked="0"/>
    </xf>
    <xf numFmtId="0" fontId="38" fillId="0" borderId="46" xfId="0" applyFont="1" applyBorder="1" applyAlignment="1" applyProtection="1">
      <alignment horizontal="center"/>
      <protection locked="0"/>
    </xf>
    <xf numFmtId="0" fontId="38" fillId="0" borderId="47" xfId="0" applyFont="1" applyBorder="1" applyAlignment="1" applyProtection="1">
      <alignment horizontal="center"/>
      <protection locked="0"/>
    </xf>
    <xf numFmtId="0" fontId="39" fillId="0" borderId="31" xfId="0" applyFont="1" applyBorder="1" applyProtection="1">
      <protection locked="0"/>
    </xf>
    <xf numFmtId="0" fontId="33" fillId="0" borderId="48" xfId="0" applyFont="1" applyBorder="1" applyProtection="1">
      <protection locked="0"/>
    </xf>
    <xf numFmtId="0" fontId="33" fillId="0" borderId="49" xfId="0" applyFont="1" applyBorder="1" applyProtection="1">
      <protection locked="0"/>
    </xf>
    <xf numFmtId="0" fontId="22" fillId="0" borderId="0" xfId="0" applyFont="1" applyAlignment="1">
      <alignment horizontal="center" vertical="center"/>
    </xf>
    <xf numFmtId="0" fontId="23" fillId="0" borderId="0" xfId="0" applyFont="1" applyAlignment="1">
      <alignment horizontal="center" vertical="center"/>
    </xf>
    <xf numFmtId="0" fontId="63" fillId="0" borderId="0" xfId="0" applyFont="1"/>
    <xf numFmtId="0" fontId="23" fillId="0" borderId="139" xfId="0" applyFont="1" applyBorder="1" applyAlignment="1">
      <alignment horizontal="center" vertical="center" shrinkToFit="1"/>
    </xf>
    <xf numFmtId="0" fontId="23" fillId="0" borderId="67" xfId="0" applyFont="1" applyBorder="1" applyAlignment="1">
      <alignment horizontal="center" vertical="center" shrinkToFit="1"/>
    </xf>
    <xf numFmtId="0" fontId="23" fillId="0" borderId="156" xfId="0" applyFont="1" applyBorder="1" applyAlignment="1">
      <alignment horizontal="center" vertical="center" shrinkToFit="1"/>
    </xf>
    <xf numFmtId="0" fontId="16" fillId="0" borderId="68" xfId="0" applyFont="1" applyBorder="1" applyAlignment="1">
      <alignment horizontal="center" vertical="center" shrinkToFit="1"/>
    </xf>
    <xf numFmtId="0" fontId="64" fillId="27" borderId="146" xfId="0" applyFont="1" applyFill="1" applyBorder="1" applyAlignment="1">
      <alignment horizontal="center" vertical="center"/>
    </xf>
    <xf numFmtId="0" fontId="64" fillId="27" borderId="24" xfId="0" applyFont="1" applyFill="1" applyBorder="1" applyAlignment="1">
      <alignment horizontal="center" vertical="center"/>
    </xf>
    <xf numFmtId="0" fontId="64" fillId="27" borderId="71" xfId="0" applyFont="1" applyFill="1" applyBorder="1" applyAlignment="1">
      <alignment horizontal="center" vertical="center"/>
    </xf>
    <xf numFmtId="0" fontId="12" fillId="0" borderId="0" xfId="0" applyFont="1" applyAlignment="1">
      <alignment vertical="center"/>
    </xf>
    <xf numFmtId="0" fontId="20" fillId="0" borderId="24" xfId="0" applyFont="1" applyBorder="1" applyAlignment="1">
      <alignment horizontal="center" vertical="center"/>
    </xf>
    <xf numFmtId="0" fontId="20" fillId="0" borderId="0" xfId="0" applyFont="1" applyAlignment="1">
      <alignment horizontal="center" vertical="center"/>
    </xf>
    <xf numFmtId="0" fontId="66" fillId="0" borderId="0" xfId="0" applyFont="1" applyAlignment="1">
      <alignment horizontal="center" vertical="center"/>
    </xf>
    <xf numFmtId="0" fontId="20" fillId="0" borderId="161" xfId="0" applyFont="1" applyBorder="1" applyAlignment="1">
      <alignment horizontal="center" vertical="center"/>
    </xf>
    <xf numFmtId="0" fontId="20" fillId="0" borderId="161" xfId="0" applyFont="1" applyBorder="1" applyAlignment="1">
      <alignment horizontal="center" vertical="center" shrinkToFit="1"/>
    </xf>
    <xf numFmtId="177" fontId="20" fillId="0" borderId="0" xfId="0" applyNumberFormat="1" applyFont="1" applyAlignment="1">
      <alignment horizontal="center" vertical="center" shrinkToFit="1"/>
    </xf>
    <xf numFmtId="0" fontId="16" fillId="0" borderId="0" xfId="0" applyFont="1" applyAlignment="1">
      <alignment vertical="center"/>
    </xf>
    <xf numFmtId="0" fontId="72" fillId="0" borderId="0" xfId="52" applyFont="1" applyAlignment="1">
      <alignment horizontal="center" vertical="center"/>
    </xf>
    <xf numFmtId="0" fontId="73" fillId="0" borderId="145" xfId="52" applyFont="1" applyBorder="1">
      <alignment vertical="center"/>
    </xf>
    <xf numFmtId="0" fontId="73" fillId="0" borderId="160" xfId="52" applyFont="1" applyBorder="1" applyAlignment="1">
      <alignment horizontal="center" vertical="center"/>
    </xf>
    <xf numFmtId="0" fontId="74" fillId="0" borderId="162" xfId="52" applyFont="1" applyBorder="1" applyAlignment="1">
      <alignment horizontal="center" vertical="center"/>
    </xf>
    <xf numFmtId="0" fontId="74" fillId="0" borderId="0" xfId="52" applyFont="1" applyAlignment="1">
      <alignment horizontal="center" vertical="center"/>
    </xf>
    <xf numFmtId="0" fontId="73" fillId="0" borderId="54" xfId="52" applyFont="1" applyBorder="1">
      <alignment vertical="center"/>
    </xf>
    <xf numFmtId="0" fontId="73" fillId="0" borderId="0" xfId="52" applyFont="1">
      <alignment vertical="center"/>
    </xf>
    <xf numFmtId="0" fontId="70" fillId="0" borderId="0" xfId="52">
      <alignment vertical="center"/>
    </xf>
    <xf numFmtId="0" fontId="70" fillId="0" borderId="163" xfId="52" applyBorder="1">
      <alignment vertical="center"/>
    </xf>
    <xf numFmtId="0" fontId="75" fillId="0" borderId="163" xfId="52" applyFont="1" applyBorder="1" applyAlignment="1">
      <alignment horizontal="left" vertical="center"/>
    </xf>
    <xf numFmtId="0" fontId="76" fillId="0" borderId="167" xfId="52" applyFont="1" applyBorder="1">
      <alignment vertical="center"/>
    </xf>
    <xf numFmtId="0" fontId="75" fillId="0" borderId="168" xfId="52" applyFont="1" applyBorder="1">
      <alignment vertical="center"/>
    </xf>
    <xf numFmtId="0" fontId="75" fillId="0" borderId="162" xfId="52" applyFont="1" applyBorder="1">
      <alignment vertical="center"/>
    </xf>
    <xf numFmtId="0" fontId="75" fillId="0" borderId="0" xfId="52" applyFont="1" applyAlignment="1">
      <alignment horizontal="center" vertical="center"/>
    </xf>
    <xf numFmtId="0" fontId="75" fillId="0" borderId="0" xfId="52" applyFont="1" applyAlignment="1">
      <alignment horizontal="left" vertical="center"/>
    </xf>
    <xf numFmtId="0" fontId="76" fillId="0" borderId="0" xfId="52" applyFont="1">
      <alignment vertical="center"/>
    </xf>
    <xf numFmtId="0" fontId="75" fillId="0" borderId="0" xfId="52" applyFont="1">
      <alignment vertical="center"/>
    </xf>
    <xf numFmtId="0" fontId="19" fillId="0" borderId="0" xfId="52" applyFont="1">
      <alignment vertical="center"/>
    </xf>
    <xf numFmtId="0" fontId="19" fillId="0" borderId="0" xfId="52" applyFont="1" applyAlignment="1">
      <alignment horizontal="right" vertical="center"/>
    </xf>
    <xf numFmtId="0" fontId="18" fillId="0" borderId="0" xfId="0" applyFont="1" applyAlignment="1">
      <alignment vertical="center"/>
    </xf>
    <xf numFmtId="0" fontId="18" fillId="0" borderId="0" xfId="0" applyFont="1" applyAlignment="1">
      <alignment horizontal="center" vertical="center"/>
    </xf>
    <xf numFmtId="0" fontId="22" fillId="0" borderId="0" xfId="49" applyFont="1"/>
    <xf numFmtId="0" fontId="23" fillId="0" borderId="71" xfId="0" applyFont="1" applyBorder="1" applyAlignment="1" applyProtection="1">
      <alignment horizontal="center" vertical="center" shrinkToFit="1"/>
      <protection locked="0"/>
    </xf>
    <xf numFmtId="0" fontId="23" fillId="0" borderId="72" xfId="0" applyFont="1" applyBorder="1" applyAlignment="1" applyProtection="1">
      <alignment horizontal="center" vertical="center" shrinkToFit="1"/>
      <protection locked="0"/>
    </xf>
    <xf numFmtId="0" fontId="23" fillId="0" borderId="24" xfId="0" applyFont="1" applyBorder="1" applyAlignment="1" applyProtection="1">
      <alignment horizontal="center" vertical="center" shrinkToFit="1"/>
      <protection locked="0"/>
    </xf>
    <xf numFmtId="0" fontId="23" fillId="0" borderId="146" xfId="0" applyFont="1" applyBorder="1" applyAlignment="1" applyProtection="1">
      <alignment horizontal="center" vertical="center" shrinkToFit="1"/>
      <protection locked="0"/>
    </xf>
    <xf numFmtId="0" fontId="23" fillId="0" borderId="148" xfId="0" applyFont="1" applyBorder="1" applyAlignment="1" applyProtection="1">
      <alignment horizontal="center" vertical="center" shrinkToFit="1"/>
      <protection locked="0"/>
    </xf>
    <xf numFmtId="0" fontId="73" fillId="0" borderId="161" xfId="52" applyFont="1" applyBorder="1" applyAlignment="1">
      <alignment horizontal="center" vertical="center"/>
    </xf>
    <xf numFmtId="0" fontId="17" fillId="0" borderId="0" xfId="0" applyFont="1" applyAlignment="1">
      <alignment vertical="center" wrapText="1"/>
    </xf>
    <xf numFmtId="0" fontId="5" fillId="0" borderId="0" xfId="55"/>
    <xf numFmtId="0" fontId="83" fillId="0" borderId="0" xfId="55" applyFont="1"/>
    <xf numFmtId="0" fontId="83" fillId="0" borderId="0" xfId="55" applyFont="1" applyAlignment="1">
      <alignment horizontal="center"/>
    </xf>
    <xf numFmtId="0" fontId="83" fillId="0" borderId="0" xfId="55" applyFont="1" applyAlignment="1">
      <alignment horizontal="right"/>
    </xf>
    <xf numFmtId="0" fontId="83" fillId="0" borderId="177" xfId="55" applyFont="1" applyBorder="1" applyAlignment="1">
      <alignment horizontal="center" vertical="center"/>
    </xf>
    <xf numFmtId="0" fontId="5" fillId="0" borderId="0" xfId="55" applyAlignment="1">
      <alignment horizontal="center"/>
    </xf>
    <xf numFmtId="0" fontId="83" fillId="0" borderId="53" xfId="55" applyFont="1" applyBorder="1" applyAlignment="1">
      <alignment vertical="center"/>
    </xf>
    <xf numFmtId="0" fontId="83" fillId="0" borderId="179" xfId="55" applyFont="1" applyBorder="1" applyAlignment="1">
      <alignment horizontal="center" vertical="center"/>
    </xf>
    <xf numFmtId="0" fontId="83" fillId="0" borderId="0" xfId="55" applyFont="1" applyAlignment="1">
      <alignment vertical="center"/>
    </xf>
    <xf numFmtId="0" fontId="83" fillId="0" borderId="182" xfId="55" applyFont="1" applyBorder="1" applyAlignment="1">
      <alignment horizontal="center" vertical="center"/>
    </xf>
    <xf numFmtId="0" fontId="83" fillId="0" borderId="54" xfId="55" applyFont="1" applyBorder="1" applyAlignment="1">
      <alignment vertical="center"/>
    </xf>
    <xf numFmtId="0" fontId="83" fillId="0" borderId="186" xfId="55" applyFont="1" applyBorder="1" applyAlignment="1">
      <alignment vertical="center"/>
    </xf>
    <xf numFmtId="0" fontId="83" fillId="0" borderId="172" xfId="55" applyFont="1" applyBorder="1" applyAlignment="1">
      <alignment vertical="center"/>
    </xf>
    <xf numFmtId="0" fontId="83" fillId="0" borderId="187" xfId="55" applyFont="1" applyBorder="1" applyAlignment="1">
      <alignment vertical="center"/>
    </xf>
    <xf numFmtId="0" fontId="83" fillId="0" borderId="58" xfId="55" applyFont="1" applyBorder="1" applyAlignment="1">
      <alignment horizontal="right" vertical="center"/>
    </xf>
    <xf numFmtId="0" fontId="83" fillId="0" borderId="59" xfId="55" applyFont="1" applyBorder="1" applyAlignment="1">
      <alignment horizontal="right" vertical="center"/>
    </xf>
    <xf numFmtId="0" fontId="83" fillId="0" borderId="60" xfId="55" applyFont="1" applyBorder="1" applyAlignment="1">
      <alignment horizontal="right" vertical="center"/>
    </xf>
    <xf numFmtId="0" fontId="83" fillId="0" borderId="59" xfId="55" applyFont="1" applyBorder="1" applyAlignment="1">
      <alignment vertical="center"/>
    </xf>
    <xf numFmtId="0" fontId="5" fillId="0" borderId="59" xfId="55" applyBorder="1"/>
    <xf numFmtId="0" fontId="84" fillId="0" borderId="24" xfId="55" applyFont="1" applyBorder="1" applyAlignment="1">
      <alignment horizontal="center" vertical="center"/>
    </xf>
    <xf numFmtId="0" fontId="83" fillId="0" borderId="24" xfId="55" applyFont="1" applyBorder="1" applyAlignment="1">
      <alignment vertical="center"/>
    </xf>
    <xf numFmtId="0" fontId="85" fillId="0" borderId="0" xfId="55" applyFont="1"/>
    <xf numFmtId="0" fontId="84" fillId="0" borderId="65" xfId="55" applyFont="1" applyBorder="1" applyAlignment="1">
      <alignment horizontal="center" vertical="center"/>
    </xf>
    <xf numFmtId="178" fontId="12" fillId="0" borderId="65" xfId="0" applyNumberFormat="1" applyFont="1" applyBorder="1" applyAlignment="1">
      <alignment horizontal="center" vertical="center"/>
    </xf>
    <xf numFmtId="178" fontId="12" fillId="0" borderId="72" xfId="0" applyNumberFormat="1" applyFont="1" applyBorder="1" applyAlignment="1">
      <alignment horizontal="center" vertical="center"/>
    </xf>
    <xf numFmtId="0" fontId="83" fillId="0" borderId="63" xfId="55" applyFont="1" applyBorder="1" applyAlignment="1">
      <alignment vertical="center"/>
    </xf>
    <xf numFmtId="0" fontId="5" fillId="0" borderId="0" xfId="55" applyAlignment="1">
      <alignment vertical="center"/>
    </xf>
    <xf numFmtId="0" fontId="18" fillId="0" borderId="0" xfId="55" applyFont="1" applyAlignment="1">
      <alignment vertical="center"/>
    </xf>
    <xf numFmtId="0" fontId="90" fillId="0" borderId="161" xfId="55" applyFont="1" applyBorder="1" applyAlignment="1">
      <alignment horizontal="center" vertical="center"/>
    </xf>
    <xf numFmtId="0" fontId="90" fillId="0" borderId="161" xfId="55" applyFont="1" applyBorder="1" applyAlignment="1">
      <alignment horizontal="center" vertical="center" shrinkToFit="1"/>
    </xf>
    <xf numFmtId="0" fontId="18" fillId="0" borderId="67" xfId="55" applyFont="1" applyBorder="1"/>
    <xf numFmtId="0" fontId="18" fillId="0" borderId="0" xfId="55" applyFont="1"/>
    <xf numFmtId="0" fontId="18" fillId="0" borderId="68" xfId="55" applyFont="1" applyBorder="1"/>
    <xf numFmtId="0" fontId="18" fillId="0" borderId="164" xfId="55" applyFont="1" applyBorder="1"/>
    <xf numFmtId="0" fontId="18" fillId="0" borderId="63" xfId="55" applyFont="1" applyBorder="1"/>
    <xf numFmtId="0" fontId="91" fillId="0" borderId="0" xfId="55" applyFont="1" applyAlignment="1">
      <alignment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7" fillId="0" borderId="10" xfId="0" applyFont="1" applyBorder="1" applyAlignment="1">
      <alignment horizontal="center" vertical="center"/>
    </xf>
    <xf numFmtId="0" fontId="23" fillId="0" borderId="141" xfId="0" applyFont="1" applyBorder="1" applyAlignment="1">
      <alignment horizontal="center" vertical="center" wrapText="1"/>
    </xf>
    <xf numFmtId="0" fontId="22" fillId="0" borderId="0" xfId="0" applyFont="1" applyAlignment="1">
      <alignment horizontal="center" vertical="center" shrinkToFit="1"/>
    </xf>
    <xf numFmtId="0" fontId="0" fillId="0" borderId="0" xfId="0" applyAlignment="1">
      <alignment horizontal="center" vertical="center"/>
    </xf>
    <xf numFmtId="0" fontId="22" fillId="0" borderId="149" xfId="0" applyFont="1" applyBorder="1" applyAlignment="1">
      <alignment horizontal="center" vertical="center" shrinkToFit="1"/>
    </xf>
    <xf numFmtId="0" fontId="21" fillId="24" borderId="24" xfId="0" applyFont="1" applyFill="1" applyBorder="1" applyAlignment="1">
      <alignment horizontal="center" vertical="center"/>
    </xf>
    <xf numFmtId="0" fontId="26" fillId="25" borderId="24" xfId="0" applyFont="1" applyFill="1" applyBorder="1" applyAlignment="1">
      <alignment horizontal="center" vertical="center"/>
    </xf>
    <xf numFmtId="0" fontId="92" fillId="0" borderId="51" xfId="0" applyFont="1" applyBorder="1" applyAlignment="1" applyProtection="1">
      <alignment horizontal="center" vertical="center"/>
      <protection locked="0"/>
    </xf>
    <xf numFmtId="0" fontId="92" fillId="0" borderId="50" xfId="0" applyFont="1" applyBorder="1" applyAlignment="1" applyProtection="1">
      <alignment horizontal="center" vertical="center"/>
      <protection locked="0"/>
    </xf>
    <xf numFmtId="0" fontId="18" fillId="0" borderId="42" xfId="0" applyFont="1" applyBorder="1" applyAlignment="1" applyProtection="1">
      <alignment horizontal="center" vertical="center" shrinkToFit="1"/>
      <protection locked="0"/>
    </xf>
    <xf numFmtId="0" fontId="18" fillId="0" borderId="44" xfId="0" applyFont="1" applyBorder="1" applyAlignment="1" applyProtection="1">
      <alignment horizontal="center" vertical="center" shrinkToFit="1"/>
      <protection locked="0"/>
    </xf>
    <xf numFmtId="0" fontId="83" fillId="0" borderId="213" xfId="55" applyFont="1" applyBorder="1" applyAlignment="1">
      <alignment vertical="center"/>
    </xf>
    <xf numFmtId="0" fontId="83" fillId="0" borderId="186" xfId="55" applyFont="1" applyBorder="1" applyAlignment="1">
      <alignment horizontal="center" vertical="center"/>
    </xf>
    <xf numFmtId="0" fontId="83" fillId="0" borderId="54" xfId="55" applyFont="1" applyBorder="1" applyAlignment="1">
      <alignment horizontal="center" vertical="center"/>
    </xf>
    <xf numFmtId="0" fontId="83" fillId="0" borderId="53" xfId="55" applyFont="1" applyBorder="1" applyAlignment="1">
      <alignment horizontal="center" vertical="center"/>
    </xf>
    <xf numFmtId="0" fontId="83" fillId="0" borderId="61" xfId="55" applyFont="1" applyBorder="1" applyAlignment="1">
      <alignment horizontal="right" vertical="center"/>
    </xf>
    <xf numFmtId="0" fontId="23" fillId="0" borderId="215" xfId="0" applyFont="1" applyBorder="1" applyAlignment="1">
      <alignment horizontal="center" vertical="center" textRotation="255" shrinkToFit="1"/>
    </xf>
    <xf numFmtId="0" fontId="21" fillId="0" borderId="0" xfId="0" applyFont="1" applyAlignment="1">
      <alignment vertical="center"/>
    </xf>
    <xf numFmtId="0" fontId="84" fillId="0" borderId="60" xfId="55" applyFont="1" applyBorder="1" applyAlignment="1">
      <alignment horizontal="center" vertical="center"/>
    </xf>
    <xf numFmtId="0" fontId="94" fillId="0" borderId="0" xfId="55" applyFont="1" applyAlignment="1">
      <alignment vertical="center"/>
    </xf>
    <xf numFmtId="0" fontId="74" fillId="0" borderId="161" xfId="52" applyFont="1" applyBorder="1" applyAlignment="1">
      <alignment horizontal="center" vertical="center"/>
    </xf>
    <xf numFmtId="0" fontId="19" fillId="29" borderId="169" xfId="52" applyFont="1" applyFill="1" applyBorder="1" applyAlignment="1">
      <alignment horizontal="center" vertical="center"/>
    </xf>
    <xf numFmtId="0" fontId="2" fillId="0" borderId="24" xfId="50" applyFont="1" applyBorder="1" applyAlignment="1">
      <alignment horizontal="center" vertical="center" shrinkToFit="1"/>
    </xf>
    <xf numFmtId="0" fontId="3" fillId="0" borderId="24" xfId="50" applyBorder="1" applyAlignment="1" applyProtection="1">
      <alignment horizontal="center" vertical="center" shrinkToFit="1"/>
      <protection locked="0"/>
    </xf>
    <xf numFmtId="0" fontId="3" fillId="0" borderId="24" xfId="50" applyBorder="1" applyAlignment="1">
      <alignment horizontal="center" vertical="center" shrinkToFit="1"/>
    </xf>
    <xf numFmtId="0" fontId="3" fillId="0" borderId="24" xfId="50" applyBorder="1" applyAlignment="1">
      <alignment vertical="center" shrinkToFit="1"/>
    </xf>
    <xf numFmtId="0" fontId="3" fillId="0" borderId="42" xfId="50" applyBorder="1" applyAlignment="1">
      <alignment vertical="center" shrinkToFit="1"/>
    </xf>
    <xf numFmtId="0" fontId="2" fillId="0" borderId="42" xfId="50" applyFont="1" applyBorder="1" applyAlignment="1">
      <alignment horizontal="center" vertical="center" shrinkToFit="1"/>
    </xf>
    <xf numFmtId="0" fontId="23" fillId="31" borderId="146" xfId="0" applyFont="1" applyFill="1" applyBorder="1" applyAlignment="1">
      <alignment horizontal="center" vertical="center" shrinkToFit="1"/>
    </xf>
    <xf numFmtId="0" fontId="14" fillId="0" borderId="0" xfId="0" applyFont="1" applyProtection="1">
      <protection locked="0"/>
    </xf>
    <xf numFmtId="0" fontId="98" fillId="0" borderId="37" xfId="0" applyFont="1" applyBorder="1" applyAlignment="1">
      <alignment horizontal="center" vertical="center" wrapText="1" shrinkToFit="1"/>
    </xf>
    <xf numFmtId="0" fontId="23" fillId="0" borderId="65" xfId="0" applyFont="1" applyBorder="1" applyAlignment="1" applyProtection="1">
      <alignment horizontal="center" vertical="center" shrinkToFit="1"/>
      <protection locked="0"/>
    </xf>
    <xf numFmtId="49" fontId="62" fillId="0" borderId="0" xfId="0" applyNumberFormat="1" applyFont="1" applyAlignment="1">
      <alignment vertical="center"/>
    </xf>
    <xf numFmtId="0" fontId="22" fillId="0" borderId="225" xfId="0" applyFont="1" applyBorder="1"/>
    <xf numFmtId="0" fontId="99" fillId="0" borderId="225" xfId="0" applyFont="1" applyBorder="1" applyAlignment="1">
      <alignment horizontal="center"/>
    </xf>
    <xf numFmtId="0" fontId="99" fillId="0" borderId="0" xfId="0" applyFont="1" applyAlignment="1">
      <alignment horizontal="center"/>
    </xf>
    <xf numFmtId="0" fontId="23" fillId="0" borderId="0" xfId="0" applyFont="1"/>
    <xf numFmtId="0" fontId="23" fillId="0" borderId="0" xfId="0" applyFont="1" applyAlignment="1">
      <alignment horizontal="right"/>
    </xf>
    <xf numFmtId="0" fontId="24" fillId="0" borderId="24" xfId="0" applyFont="1" applyBorder="1" applyAlignment="1">
      <alignment horizontal="center" vertical="center"/>
    </xf>
    <xf numFmtId="0" fontId="24" fillId="0" borderId="224" xfId="0" applyFont="1" applyBorder="1" applyAlignment="1">
      <alignment horizontal="center" vertical="center"/>
    </xf>
    <xf numFmtId="0" fontId="23" fillId="0" borderId="0" xfId="0" applyFont="1" applyAlignment="1">
      <alignment vertical="center"/>
    </xf>
    <xf numFmtId="0" fontId="24" fillId="0" borderId="223" xfId="0" applyFont="1" applyBorder="1" applyAlignment="1">
      <alignment horizontal="center" vertical="center"/>
    </xf>
    <xf numFmtId="0" fontId="22" fillId="0" borderId="233" xfId="0" applyFont="1" applyBorder="1"/>
    <xf numFmtId="0" fontId="23" fillId="0" borderId="233" xfId="0" applyFont="1" applyBorder="1"/>
    <xf numFmtId="0" fontId="16" fillId="0" borderId="233" xfId="0" applyFont="1" applyBorder="1"/>
    <xf numFmtId="0" fontId="19" fillId="0" borderId="0" xfId="52" applyFont="1" applyAlignment="1">
      <alignment horizontal="left" vertical="center"/>
    </xf>
    <xf numFmtId="0" fontId="83" fillId="0" borderId="58" xfId="55" applyFont="1" applyBorder="1" applyAlignment="1">
      <alignment horizontal="center" vertical="center"/>
    </xf>
    <xf numFmtId="0" fontId="83" fillId="0" borderId="24" xfId="55" applyFont="1" applyBorder="1" applyAlignment="1">
      <alignment horizontal="center" vertical="center"/>
    </xf>
    <xf numFmtId="0" fontId="83" fillId="0" borderId="24" xfId="55" applyFont="1" applyBorder="1" applyAlignment="1">
      <alignment horizontal="center" vertical="center" wrapText="1"/>
    </xf>
    <xf numFmtId="0" fontId="83" fillId="0" borderId="65" xfId="55" applyFont="1" applyBorder="1" applyAlignment="1">
      <alignment horizontal="center" vertical="center"/>
    </xf>
    <xf numFmtId="0" fontId="84" fillId="0" borderId="177" xfId="55" applyFont="1" applyBorder="1" applyAlignment="1">
      <alignment horizontal="center" vertical="center"/>
    </xf>
    <xf numFmtId="0" fontId="71" fillId="0" borderId="42" xfId="52" applyFont="1" applyBorder="1">
      <alignment vertical="center"/>
    </xf>
    <xf numFmtId="0" fontId="71" fillId="0" borderId="234" xfId="52" applyFont="1" applyBorder="1" applyAlignment="1">
      <alignment horizontal="center" vertical="center"/>
    </xf>
    <xf numFmtId="0" fontId="71" fillId="0" borderId="224" xfId="52" applyFont="1" applyBorder="1" applyAlignment="1">
      <alignment horizontal="center" vertical="center"/>
    </xf>
    <xf numFmtId="0" fontId="71" fillId="0" borderId="170" xfId="52" applyFont="1" applyBorder="1">
      <alignment vertical="center"/>
    </xf>
    <xf numFmtId="0" fontId="71" fillId="0" borderId="0" xfId="52" applyFont="1" applyAlignment="1">
      <alignment horizontal="center" vertical="center"/>
    </xf>
    <xf numFmtId="0" fontId="71" fillId="0" borderId="0" xfId="52" applyFont="1">
      <alignment vertical="center"/>
    </xf>
    <xf numFmtId="0" fontId="100" fillId="0" borderId="0" xfId="52" applyFont="1">
      <alignment vertical="center"/>
    </xf>
    <xf numFmtId="0" fontId="0" fillId="0" borderId="234" xfId="0" applyBorder="1"/>
    <xf numFmtId="0" fontId="83" fillId="0" borderId="164" xfId="55" applyFont="1" applyBorder="1" applyAlignment="1">
      <alignment vertical="center"/>
    </xf>
    <xf numFmtId="178" fontId="83" fillId="0" borderId="24" xfId="55" applyNumberFormat="1" applyFont="1" applyBorder="1" applyAlignment="1">
      <alignment vertical="center"/>
    </xf>
    <xf numFmtId="0" fontId="83" fillId="0" borderId="64" xfId="55" applyFont="1" applyBorder="1" applyAlignment="1">
      <alignment vertical="center"/>
    </xf>
    <xf numFmtId="0" fontId="5" fillId="0" borderId="55" xfId="55" applyBorder="1"/>
    <xf numFmtId="0" fontId="5" fillId="0" borderId="66" xfId="55" applyBorder="1"/>
    <xf numFmtId="0" fontId="5" fillId="0" borderId="63" xfId="55" applyBorder="1"/>
    <xf numFmtId="0" fontId="101" fillId="30" borderId="62" xfId="55" applyFont="1" applyFill="1" applyBorder="1" applyAlignment="1">
      <alignment vertical="center"/>
    </xf>
    <xf numFmtId="0" fontId="101" fillId="30" borderId="63" xfId="55" applyFont="1" applyFill="1" applyBorder="1" applyAlignment="1">
      <alignment vertical="center"/>
    </xf>
    <xf numFmtId="0" fontId="83" fillId="30" borderId="63" xfId="55" applyFont="1" applyFill="1" applyBorder="1" applyAlignment="1">
      <alignment vertical="center"/>
    </xf>
    <xf numFmtId="0" fontId="5" fillId="0" borderId="24" xfId="55" applyBorder="1"/>
    <xf numFmtId="0" fontId="101" fillId="30" borderId="54" xfId="55" applyFont="1" applyFill="1" applyBorder="1" applyAlignment="1">
      <alignment vertical="center"/>
    </xf>
    <xf numFmtId="0" fontId="5" fillId="30" borderId="0" xfId="55" applyFill="1"/>
    <xf numFmtId="0" fontId="83" fillId="30" borderId="0" xfId="55" applyFont="1" applyFill="1" applyAlignment="1">
      <alignment vertical="center"/>
    </xf>
    <xf numFmtId="178" fontId="83" fillId="0" borderId="65" xfId="55" applyNumberFormat="1" applyFont="1" applyBorder="1" applyAlignment="1">
      <alignment vertical="center"/>
    </xf>
    <xf numFmtId="0" fontId="5" fillId="0" borderId="65" xfId="55" applyBorder="1"/>
    <xf numFmtId="0" fontId="15" fillId="0" borderId="0" xfId="28" applyAlignment="1" applyProtection="1"/>
    <xf numFmtId="0" fontId="15" fillId="0" borderId="0" xfId="28" applyAlignment="1" applyProtection="1">
      <alignment vertical="center"/>
    </xf>
    <xf numFmtId="0" fontId="16" fillId="0" borderId="42" xfId="0" applyFont="1" applyBorder="1" applyAlignment="1" applyProtection="1">
      <alignment horizontal="left" vertical="center" indent="1"/>
      <protection locked="0"/>
    </xf>
    <xf numFmtId="0" fontId="16" fillId="0" borderId="216" xfId="0" applyFont="1" applyBorder="1" applyAlignment="1" applyProtection="1">
      <alignment horizontal="left" vertical="center" indent="1"/>
      <protection locked="0"/>
    </xf>
    <xf numFmtId="0" fontId="16" fillId="0" borderId="217" xfId="0" applyFont="1" applyBorder="1" applyAlignment="1" applyProtection="1">
      <alignment horizontal="left" vertical="center" indent="1"/>
      <protection locked="0"/>
    </xf>
    <xf numFmtId="0" fontId="22" fillId="0" borderId="0" xfId="0" applyFont="1" applyAlignment="1">
      <alignment horizontal="center" vertical="center" wrapText="1"/>
    </xf>
    <xf numFmtId="0" fontId="23" fillId="0" borderId="87" xfId="0" applyFont="1" applyBorder="1" applyAlignment="1">
      <alignment horizontal="center" vertical="center" shrinkToFit="1"/>
    </xf>
    <xf numFmtId="0" fontId="23" fillId="0" borderId="89" xfId="0" applyFont="1" applyBorder="1" applyAlignment="1">
      <alignment horizontal="center" vertical="center" shrinkToFit="1"/>
    </xf>
    <xf numFmtId="0" fontId="22" fillId="0" borderId="90" xfId="0" applyFont="1" applyBorder="1" applyAlignment="1">
      <alignment horizontal="center" vertical="center" wrapText="1"/>
    </xf>
    <xf numFmtId="0" fontId="22" fillId="0" borderId="91" xfId="0" applyFont="1" applyBorder="1" applyAlignment="1">
      <alignment horizontal="center" vertical="center"/>
    </xf>
    <xf numFmtId="0" fontId="22" fillId="0" borderId="41" xfId="0" applyFont="1" applyBorder="1" applyAlignment="1">
      <alignment horizontal="center" vertical="center"/>
    </xf>
    <xf numFmtId="0" fontId="22" fillId="0" borderId="99" xfId="0" applyFont="1" applyBorder="1" applyAlignment="1">
      <alignment horizontal="center" vertical="center" shrinkToFit="1"/>
    </xf>
    <xf numFmtId="0" fontId="21" fillId="0" borderId="99" xfId="0" applyFont="1" applyBorder="1" applyAlignment="1">
      <alignment horizontal="center" vertical="center" shrinkToFit="1"/>
    </xf>
    <xf numFmtId="0" fontId="21" fillId="0" borderId="150"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52" xfId="0" applyFont="1" applyBorder="1" applyAlignment="1">
      <alignment horizontal="center" vertical="center" shrinkToFit="1"/>
    </xf>
    <xf numFmtId="176" fontId="24" fillId="0" borderId="220" xfId="0" applyNumberFormat="1" applyFont="1" applyBorder="1" applyAlignment="1" applyProtection="1">
      <alignment horizontal="center" vertical="center" shrinkToFit="1"/>
      <protection locked="0"/>
    </xf>
    <xf numFmtId="176" fontId="24" fillId="0" borderId="221" xfId="0" applyNumberFormat="1" applyFont="1" applyBorder="1" applyAlignment="1" applyProtection="1">
      <alignment horizontal="center" vertical="center" shrinkToFit="1"/>
      <protection locked="0"/>
    </xf>
    <xf numFmtId="0" fontId="62" fillId="0" borderId="219" xfId="0" applyFont="1" applyBorder="1" applyAlignment="1" applyProtection="1">
      <alignment horizontal="center" vertical="center" shrinkToFit="1"/>
      <protection locked="0"/>
    </xf>
    <xf numFmtId="0" fontId="62" fillId="0" borderId="222" xfId="0" applyFont="1" applyBorder="1" applyAlignment="1" applyProtection="1">
      <alignment horizontal="center" vertical="center" shrinkToFit="1"/>
      <protection locked="0"/>
    </xf>
    <xf numFmtId="0" fontId="15" fillId="0" borderId="103" xfId="28" applyBorder="1" applyAlignment="1" applyProtection="1">
      <alignment horizontal="center" vertical="center" shrinkToFit="1"/>
      <protection locked="0"/>
    </xf>
    <xf numFmtId="0" fontId="27" fillId="0" borderId="97" xfId="0" applyFont="1" applyBorder="1" applyAlignment="1" applyProtection="1">
      <alignment horizontal="center" vertical="center" shrinkToFit="1"/>
      <protection locked="0"/>
    </xf>
    <xf numFmtId="0" fontId="27" fillId="0" borderId="98" xfId="0" applyFont="1" applyBorder="1" applyAlignment="1" applyProtection="1">
      <alignment horizontal="center" vertical="center" shrinkToFit="1"/>
      <protection locked="0"/>
    </xf>
    <xf numFmtId="0" fontId="21" fillId="0" borderId="42" xfId="0" applyFont="1" applyBorder="1" applyAlignment="1">
      <alignment horizontal="center" vertical="center" shrinkToFit="1"/>
    </xf>
    <xf numFmtId="0" fontId="21" fillId="0" borderId="52" xfId="0" applyFont="1" applyBorder="1" applyAlignment="1">
      <alignment horizontal="center" vertical="center" shrinkToFit="1"/>
    </xf>
    <xf numFmtId="0" fontId="0" fillId="0" borderId="142"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23" fillId="0" borderId="0" xfId="0" applyFont="1" applyAlignment="1">
      <alignment horizontal="left" vertical="center" wrapText="1" indent="8"/>
    </xf>
    <xf numFmtId="0" fontId="18" fillId="0" borderId="42"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18" fillId="0" borderId="52" xfId="0" applyFont="1" applyBorder="1" applyAlignment="1" applyProtection="1">
      <alignment horizontal="center" vertical="center" shrinkToFit="1"/>
      <protection locked="0"/>
    </xf>
    <xf numFmtId="0" fontId="16" fillId="31" borderId="75" xfId="0" applyFont="1" applyFill="1" applyBorder="1" applyAlignment="1">
      <alignment horizontal="center" vertical="center" shrinkToFit="1"/>
    </xf>
    <xf numFmtId="0" fontId="16" fillId="31" borderId="101" xfId="0" applyFont="1" applyFill="1" applyBorder="1" applyAlignment="1">
      <alignment horizontal="center" vertical="center" shrinkToFit="1"/>
    </xf>
    <xf numFmtId="0" fontId="16" fillId="31" borderId="102" xfId="0" applyFont="1" applyFill="1" applyBorder="1" applyAlignment="1">
      <alignment horizontal="center" vertical="center" shrinkToFit="1"/>
    </xf>
    <xf numFmtId="0" fontId="18" fillId="0" borderId="42" xfId="0" applyFont="1" applyBorder="1" applyAlignment="1">
      <alignment horizontal="center" vertical="center" shrinkToFit="1"/>
    </xf>
    <xf numFmtId="0" fontId="22" fillId="0" borderId="0" xfId="49" applyFont="1" applyAlignment="1">
      <alignment horizontal="center"/>
    </xf>
    <xf numFmtId="0" fontId="36" fillId="0" borderId="62"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6" fillId="0" borderId="157" xfId="0" applyFont="1" applyBorder="1" applyAlignment="1" applyProtection="1">
      <alignment horizontal="center" vertical="center"/>
      <protection locked="0"/>
    </xf>
    <xf numFmtId="0" fontId="36" fillId="0" borderId="66" xfId="0" applyFont="1" applyBorder="1" applyAlignment="1" applyProtection="1">
      <alignment horizontal="center" vertical="center"/>
      <protection locked="0"/>
    </xf>
    <xf numFmtId="0" fontId="0" fillId="0" borderId="90" xfId="0" applyBorder="1" applyAlignment="1">
      <alignment horizontal="center" vertical="center"/>
    </xf>
    <xf numFmtId="0" fontId="0" fillId="0" borderId="41" xfId="0" applyBorder="1" applyAlignment="1">
      <alignment horizontal="center" vertical="center"/>
    </xf>
    <xf numFmtId="0" fontId="0" fillId="0" borderId="42"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21" fillId="0" borderId="154"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55" xfId="0" applyFont="1" applyBorder="1" applyAlignment="1" applyProtection="1">
      <alignment horizontal="center" vertical="center" shrinkToFit="1"/>
      <protection locked="0"/>
    </xf>
    <xf numFmtId="0" fontId="21" fillId="0" borderId="90" xfId="0" applyFont="1" applyBorder="1" applyAlignment="1" applyProtection="1">
      <alignment horizontal="center" vertical="center" wrapText="1" shrinkToFit="1"/>
      <protection locked="0"/>
    </xf>
    <xf numFmtId="0" fontId="21" fillId="0" borderId="91" xfId="0" applyFont="1" applyBorder="1" applyAlignment="1" applyProtection="1">
      <alignment horizontal="center" vertical="center" wrapText="1" shrinkToFit="1"/>
      <protection locked="0"/>
    </xf>
    <xf numFmtId="0" fontId="21" fillId="0" borderId="92" xfId="0" applyFont="1" applyBorder="1" applyAlignment="1" applyProtection="1">
      <alignment horizontal="center" vertical="center" wrapText="1" shrinkToFit="1"/>
      <protection locked="0"/>
    </xf>
    <xf numFmtId="0" fontId="21" fillId="0" borderId="93" xfId="0" applyFont="1" applyBorder="1" applyAlignment="1" applyProtection="1">
      <alignment horizontal="center" vertical="center" shrinkToFit="1"/>
      <protection locked="0"/>
    </xf>
    <xf numFmtId="0" fontId="21" fillId="0" borderId="94" xfId="0" applyFont="1" applyBorder="1" applyAlignment="1" applyProtection="1">
      <alignment horizontal="center" vertical="center" shrinkToFit="1"/>
      <protection locked="0"/>
    </xf>
    <xf numFmtId="0" fontId="21" fillId="0" borderId="110" xfId="0" applyFont="1" applyBorder="1" applyAlignment="1" applyProtection="1">
      <alignment horizontal="center" vertical="center" shrinkToFit="1"/>
      <protection locked="0"/>
    </xf>
    <xf numFmtId="0" fontId="21" fillId="0" borderId="95" xfId="0" applyFont="1" applyBorder="1" applyAlignment="1" applyProtection="1">
      <alignment horizontal="center" vertical="center" shrinkToFit="1"/>
      <protection locked="0"/>
    </xf>
    <xf numFmtId="0" fontId="21" fillId="0" borderId="153" xfId="0" applyFont="1" applyBorder="1" applyAlignment="1" applyProtection="1">
      <alignment horizontal="center" vertical="center" shrinkToFit="1"/>
      <protection locked="0"/>
    </xf>
    <xf numFmtId="0" fontId="17" fillId="0" borderId="75" xfId="0" applyFont="1" applyBorder="1" applyAlignment="1">
      <alignment horizontal="center" vertical="center" shrinkToFit="1"/>
    </xf>
    <xf numFmtId="0" fontId="17" fillId="0" borderId="76" xfId="0" applyFont="1" applyBorder="1" applyAlignment="1">
      <alignment horizontal="center" vertical="center" shrinkToFit="1"/>
    </xf>
    <xf numFmtId="0" fontId="0" fillId="25" borderId="173" xfId="0" applyFill="1" applyBorder="1" applyAlignment="1">
      <alignment horizontal="left" vertical="top" wrapText="1" shrinkToFit="1"/>
    </xf>
    <xf numFmtId="0" fontId="0" fillId="25" borderId="163" xfId="0" applyFill="1" applyBorder="1" applyAlignment="1">
      <alignment horizontal="left" vertical="top" shrinkToFit="1"/>
    </xf>
    <xf numFmtId="0" fontId="0" fillId="25" borderId="174" xfId="0" applyFill="1" applyBorder="1" applyAlignment="1">
      <alignment horizontal="left" vertical="top" shrinkToFit="1"/>
    </xf>
    <xf numFmtId="0" fontId="0" fillId="25" borderId="67" xfId="0" applyFill="1" applyBorder="1" applyAlignment="1">
      <alignment horizontal="left" vertical="top" shrinkToFit="1"/>
    </xf>
    <xf numFmtId="0" fontId="0" fillId="25" borderId="0" xfId="0" applyFill="1" applyAlignment="1">
      <alignment horizontal="left" vertical="top" shrinkToFit="1"/>
    </xf>
    <xf numFmtId="0" fontId="0" fillId="25" borderId="55" xfId="0" applyFill="1" applyBorder="1" applyAlignment="1">
      <alignment horizontal="left" vertical="top" shrinkToFit="1"/>
    </xf>
    <xf numFmtId="0" fontId="0" fillId="25" borderId="68" xfId="0" applyFill="1" applyBorder="1" applyAlignment="1">
      <alignment horizontal="left" vertical="top" shrinkToFit="1"/>
    </xf>
    <xf numFmtId="0" fontId="0" fillId="25" borderId="164" xfId="0" applyFill="1" applyBorder="1" applyAlignment="1">
      <alignment horizontal="left" vertical="top" shrinkToFit="1"/>
    </xf>
    <xf numFmtId="0" fontId="0" fillId="25" borderId="66" xfId="0" applyFill="1" applyBorder="1" applyAlignment="1">
      <alignment horizontal="left" vertical="top" shrinkToFit="1"/>
    </xf>
    <xf numFmtId="0" fontId="21" fillId="0" borderId="42" xfId="0" applyFont="1" applyBorder="1" applyAlignment="1" applyProtection="1">
      <alignment horizontal="center" vertical="center" shrinkToFit="1"/>
      <protection locked="0"/>
    </xf>
    <xf numFmtId="0" fontId="21" fillId="0" borderId="40" xfId="0" applyFont="1" applyBorder="1" applyAlignment="1" applyProtection="1">
      <alignment horizontal="center" vertical="center" shrinkToFit="1"/>
      <protection locked="0"/>
    </xf>
    <xf numFmtId="0" fontId="21" fillId="0" borderId="52" xfId="0" applyFont="1" applyBorder="1" applyAlignment="1" applyProtection="1">
      <alignment horizontal="center" vertical="center" shrinkToFit="1"/>
      <protection locked="0"/>
    </xf>
    <xf numFmtId="0" fontId="25" fillId="0" borderId="153" xfId="0" applyFont="1" applyBorder="1" applyAlignment="1">
      <alignment horizontal="center" vertical="center" shrinkToFit="1"/>
    </xf>
    <xf numFmtId="0" fontId="23" fillId="0" borderId="88" xfId="0" applyFont="1" applyBorder="1" applyAlignment="1">
      <alignment horizontal="center" vertical="center" shrinkToFit="1"/>
    </xf>
    <xf numFmtId="0" fontId="25" fillId="0" borderId="151" xfId="0" applyFont="1" applyBorder="1" applyAlignment="1">
      <alignment horizontal="center" vertical="center" shrinkToFit="1"/>
    </xf>
    <xf numFmtId="0" fontId="25" fillId="0" borderId="152"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53" xfId="0" applyFont="1" applyBorder="1" applyAlignment="1">
      <alignment horizontal="center" vertical="center" shrinkToFit="1"/>
    </xf>
    <xf numFmtId="0" fontId="18" fillId="0" borderId="78"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2" xfId="0" applyFont="1" applyBorder="1" applyAlignment="1">
      <alignment horizontal="center" vertical="center" shrinkToFit="1"/>
    </xf>
    <xf numFmtId="0" fontId="0" fillId="0" borderId="83" xfId="0" applyBorder="1" applyAlignment="1">
      <alignment horizontal="center" vertical="center"/>
    </xf>
    <xf numFmtId="0" fontId="0" fillId="0" borderId="84" xfId="0" applyBorder="1" applyAlignment="1">
      <alignment horizontal="center" vertical="center"/>
    </xf>
    <xf numFmtId="0" fontId="16" fillId="0" borderId="42" xfId="0" applyFont="1" applyBorder="1" applyAlignment="1">
      <alignment horizontal="center" vertical="center" shrinkToFit="1"/>
    </xf>
    <xf numFmtId="0" fontId="16" fillId="0" borderId="52" xfId="0" applyFont="1" applyBorder="1" applyAlignment="1">
      <alignment horizontal="center" vertical="center" shrinkToFit="1"/>
    </xf>
    <xf numFmtId="0" fontId="18" fillId="24" borderId="149" xfId="0" applyFont="1" applyFill="1" applyBorder="1" applyAlignment="1">
      <alignment horizontal="center" vertical="center" wrapText="1"/>
    </xf>
    <xf numFmtId="0" fontId="18" fillId="24" borderId="63" xfId="0" applyFont="1" applyFill="1" applyBorder="1" applyAlignment="1">
      <alignment horizontal="center" vertical="center" wrapText="1"/>
    </xf>
    <xf numFmtId="0" fontId="18" fillId="24" borderId="64" xfId="0" applyFont="1" applyFill="1" applyBorder="1" applyAlignment="1">
      <alignment horizontal="center" vertical="center" wrapText="1"/>
    </xf>
    <xf numFmtId="0" fontId="18" fillId="24" borderId="67" xfId="0" applyFont="1" applyFill="1" applyBorder="1" applyAlignment="1">
      <alignment horizontal="center" vertical="center" wrapText="1"/>
    </xf>
    <xf numFmtId="0" fontId="18" fillId="24" borderId="0" xfId="0" applyFont="1" applyFill="1" applyAlignment="1">
      <alignment horizontal="center" vertical="center" wrapText="1"/>
    </xf>
    <xf numFmtId="0" fontId="18" fillId="24" borderId="55" xfId="0" applyFont="1" applyFill="1" applyBorder="1" applyAlignment="1">
      <alignment horizontal="center" vertical="center" wrapText="1"/>
    </xf>
    <xf numFmtId="0" fontId="18" fillId="24" borderId="147" xfId="0" applyFont="1" applyFill="1" applyBorder="1" applyAlignment="1">
      <alignment horizontal="center" vertical="center" wrapText="1"/>
    </xf>
    <xf numFmtId="0" fontId="18" fillId="24" borderId="166" xfId="0" applyFont="1" applyFill="1" applyBorder="1" applyAlignment="1">
      <alignment horizontal="center" vertical="center" wrapText="1"/>
    </xf>
    <xf numFmtId="0" fontId="18" fillId="24" borderId="172" xfId="0" applyFont="1" applyFill="1" applyBorder="1" applyAlignment="1">
      <alignment horizontal="center" vertical="center" wrapText="1"/>
    </xf>
    <xf numFmtId="0" fontId="18" fillId="0" borderId="69" xfId="0" applyFont="1" applyBorder="1" applyAlignment="1">
      <alignment horizontal="center" vertical="center" shrinkToFit="1"/>
    </xf>
    <xf numFmtId="0" fontId="18" fillId="0" borderId="70" xfId="0" applyFont="1" applyBorder="1" applyAlignment="1">
      <alignment horizontal="center" vertical="center" shrinkToFit="1"/>
    </xf>
    <xf numFmtId="0" fontId="19" fillId="0" borderId="77" xfId="0" applyFont="1" applyBorder="1" applyAlignment="1">
      <alignment horizontal="center" vertical="center" shrinkToFit="1"/>
    </xf>
    <xf numFmtId="0" fontId="19" fillId="0" borderId="57" xfId="0" applyFont="1" applyBorder="1" applyAlignment="1">
      <alignment horizontal="center" vertical="center" shrinkToFit="1"/>
    </xf>
    <xf numFmtId="0" fontId="0" fillId="0" borderId="58" xfId="0" applyBorder="1" applyAlignment="1">
      <alignment horizontal="center" vertical="center"/>
    </xf>
    <xf numFmtId="0" fontId="0" fillId="0" borderId="61" xfId="0" applyBorder="1" applyAlignment="1">
      <alignment horizontal="center" vertical="center"/>
    </xf>
    <xf numFmtId="0" fontId="37" fillId="28" borderId="85" xfId="0" applyFont="1" applyFill="1" applyBorder="1" applyAlignment="1">
      <alignment horizontal="center" vertical="center" wrapText="1"/>
    </xf>
    <xf numFmtId="0" fontId="35" fillId="28" borderId="86" xfId="0" applyFont="1" applyFill="1" applyBorder="1" applyAlignment="1">
      <alignment horizontal="center" vertical="center"/>
    </xf>
    <xf numFmtId="0" fontId="41" fillId="27" borderId="146" xfId="0" applyFont="1" applyFill="1" applyBorder="1" applyAlignment="1">
      <alignment horizontal="center" vertical="center" shrinkToFit="1"/>
    </xf>
    <xf numFmtId="0" fontId="41" fillId="27" borderId="24" xfId="0" applyFont="1" applyFill="1" applyBorder="1" applyAlignment="1">
      <alignment horizontal="center" vertical="center" shrinkToFit="1"/>
    </xf>
    <xf numFmtId="0" fontId="41" fillId="27" borderId="71" xfId="0" applyFont="1" applyFill="1" applyBorder="1" applyAlignment="1">
      <alignment horizontal="center" vertical="center" shrinkToFit="1"/>
    </xf>
    <xf numFmtId="0" fontId="16" fillId="0" borderId="44" xfId="0" applyFont="1" applyBorder="1" applyAlignment="1" applyProtection="1">
      <alignment horizontal="left" vertical="center" indent="1"/>
      <protection locked="0"/>
    </xf>
    <xf numFmtId="0" fontId="16" fillId="0" borderId="73" xfId="0" applyFont="1" applyBorder="1" applyAlignment="1" applyProtection="1">
      <alignment horizontal="left" vertical="center" indent="1"/>
      <protection locked="0"/>
    </xf>
    <xf numFmtId="0" fontId="16" fillId="0" borderId="74" xfId="0" applyFont="1" applyBorder="1" applyAlignment="1" applyProtection="1">
      <alignment horizontal="left" vertical="center" indent="1"/>
      <protection locked="0"/>
    </xf>
    <xf numFmtId="0" fontId="16" fillId="0" borderId="159" xfId="0" applyFont="1" applyBorder="1" applyAlignment="1" applyProtection="1">
      <alignment horizontal="left" vertical="center" indent="1"/>
      <protection locked="0"/>
    </xf>
    <xf numFmtId="0" fontId="16" fillId="0" borderId="160" xfId="0" applyFont="1" applyBorder="1" applyAlignment="1" applyProtection="1">
      <alignment horizontal="left" vertical="center" indent="1"/>
      <protection locked="0"/>
    </xf>
    <xf numFmtId="0" fontId="16" fillId="0" borderId="44" xfId="0" applyFont="1" applyBorder="1" applyAlignment="1">
      <alignment horizontal="center" vertical="center" shrinkToFit="1"/>
    </xf>
    <xf numFmtId="0" fontId="16" fillId="0" borderId="74" xfId="0" applyFont="1" applyBorder="1" applyAlignment="1">
      <alignment horizontal="center" vertical="center" shrinkToFit="1"/>
    </xf>
    <xf numFmtId="0" fontId="99" fillId="0" borderId="0" xfId="0" applyFont="1" applyAlignment="1">
      <alignment horizontal="center" vertical="center"/>
    </xf>
    <xf numFmtId="0" fontId="23" fillId="0" borderId="226" xfId="0" applyFont="1" applyBorder="1" applyAlignment="1">
      <alignment horizontal="center" vertical="center"/>
    </xf>
    <xf numFmtId="0" fontId="23" fillId="0" borderId="229" xfId="0" applyFont="1" applyBorder="1" applyAlignment="1">
      <alignment horizontal="center" vertical="center"/>
    </xf>
    <xf numFmtId="0" fontId="23" fillId="25" borderId="227" xfId="0" applyFont="1" applyFill="1" applyBorder="1" applyAlignment="1">
      <alignment horizontal="center" vertical="center" shrinkToFit="1"/>
    </xf>
    <xf numFmtId="0" fontId="23" fillId="25" borderId="163" xfId="0" applyFont="1" applyFill="1" applyBorder="1" applyAlignment="1">
      <alignment horizontal="center" vertical="center" shrinkToFit="1"/>
    </xf>
    <xf numFmtId="0" fontId="16" fillId="25" borderId="228" xfId="0" applyFont="1" applyFill="1" applyBorder="1" applyAlignment="1">
      <alignment horizontal="center" shrinkToFit="1"/>
    </xf>
    <xf numFmtId="0" fontId="23" fillId="25" borderId="165" xfId="0" applyFont="1" applyFill="1" applyBorder="1" applyAlignment="1">
      <alignment horizontal="center" vertical="center" shrinkToFit="1"/>
    </xf>
    <xf numFmtId="0" fontId="23" fillId="25" borderId="186" xfId="0" applyFont="1" applyFill="1" applyBorder="1" applyAlignment="1">
      <alignment horizontal="center" vertical="center" shrinkToFit="1"/>
    </xf>
    <xf numFmtId="0" fontId="16" fillId="25" borderId="185" xfId="0" applyFont="1" applyFill="1" applyBorder="1" applyAlignment="1">
      <alignment horizontal="center" shrinkToFit="1"/>
    </xf>
    <xf numFmtId="0" fontId="23" fillId="25" borderId="226" xfId="0" applyFont="1" applyFill="1" applyBorder="1" applyAlignment="1">
      <alignment horizontal="center" vertical="center"/>
    </xf>
    <xf numFmtId="0" fontId="23" fillId="25" borderId="70" xfId="0" applyFont="1" applyFill="1" applyBorder="1" applyAlignment="1">
      <alignment horizontal="center" vertical="center"/>
    </xf>
    <xf numFmtId="0" fontId="23" fillId="0" borderId="70" xfId="0" applyFont="1" applyBorder="1" applyAlignment="1">
      <alignment horizontal="center" vertical="center"/>
    </xf>
    <xf numFmtId="179" fontId="23" fillId="0" borderId="226" xfId="0" applyNumberFormat="1" applyFont="1" applyBorder="1" applyAlignment="1">
      <alignment horizontal="center" vertical="center"/>
    </xf>
    <xf numFmtId="179" fontId="23" fillId="0" borderId="70" xfId="0" applyNumberFormat="1" applyFont="1" applyBorder="1" applyAlignment="1">
      <alignment horizontal="center" vertical="center"/>
    </xf>
    <xf numFmtId="0" fontId="23" fillId="0" borderId="42" xfId="0" applyFont="1" applyBorder="1" applyAlignment="1">
      <alignment horizontal="center" vertical="center"/>
    </xf>
    <xf numFmtId="0" fontId="23" fillId="0" borderId="224" xfId="0" applyFont="1" applyBorder="1" applyAlignment="1">
      <alignment horizontal="center" vertical="center"/>
    </xf>
    <xf numFmtId="0" fontId="23" fillId="0" borderId="227" xfId="0" applyFont="1" applyBorder="1" applyAlignment="1">
      <alignment horizontal="center" vertical="center"/>
    </xf>
    <xf numFmtId="0" fontId="23" fillId="0" borderId="228" xfId="0" applyFont="1" applyBorder="1" applyAlignment="1">
      <alignment horizontal="center" vertical="center"/>
    </xf>
    <xf numFmtId="0" fontId="23" fillId="0" borderId="165" xfId="0" applyFont="1" applyBorder="1" applyAlignment="1">
      <alignment horizontal="center" vertical="center"/>
    </xf>
    <xf numFmtId="0" fontId="23" fillId="0" borderId="185" xfId="0" applyFont="1" applyBorder="1" applyAlignment="1">
      <alignment horizontal="center" vertical="center"/>
    </xf>
    <xf numFmtId="0" fontId="23" fillId="0" borderId="223" xfId="0" applyFont="1" applyBorder="1" applyAlignment="1">
      <alignment horizontal="center" vertical="center"/>
    </xf>
    <xf numFmtId="0" fontId="23" fillId="0" borderId="231" xfId="0" applyFont="1" applyBorder="1" applyAlignment="1">
      <alignment horizontal="center" vertical="center"/>
    </xf>
    <xf numFmtId="0" fontId="23" fillId="0" borderId="232" xfId="0" applyFont="1" applyBorder="1" applyAlignment="1">
      <alignment horizontal="center" vertical="center"/>
    </xf>
    <xf numFmtId="0" fontId="23" fillId="0" borderId="230" xfId="0" applyFont="1" applyBorder="1" applyAlignment="1">
      <alignment horizontal="center" vertical="center"/>
    </xf>
    <xf numFmtId="179" fontId="23" fillId="0" borderId="230" xfId="0" applyNumberFormat="1" applyFont="1" applyBorder="1" applyAlignment="1">
      <alignment horizontal="center" vertical="center"/>
    </xf>
    <xf numFmtId="0" fontId="40" fillId="0" borderId="48" xfId="0" applyFont="1" applyBorder="1" applyAlignment="1">
      <alignment horizontal="center" vertical="center" wrapText="1"/>
    </xf>
    <xf numFmtId="0" fontId="28" fillId="0" borderId="104" xfId="0" applyFont="1" applyBorder="1" applyAlignment="1">
      <alignment horizontal="center"/>
    </xf>
    <xf numFmtId="0" fontId="28" fillId="0" borderId="97" xfId="0" applyFont="1" applyBorder="1" applyAlignment="1">
      <alignment horizontal="center"/>
    </xf>
    <xf numFmtId="0" fontId="39" fillId="0" borderId="88" xfId="0" applyFont="1" applyBorder="1" applyProtection="1">
      <protection locked="0"/>
    </xf>
    <xf numFmtId="0" fontId="39" fillId="0" borderId="97" xfId="0" applyFont="1" applyBorder="1" applyProtection="1">
      <protection locked="0"/>
    </xf>
    <xf numFmtId="0" fontId="39" fillId="0" borderId="87" xfId="0" applyFont="1" applyBorder="1" applyProtection="1">
      <protection locked="0"/>
    </xf>
    <xf numFmtId="0" fontId="13" fillId="0" borderId="88" xfId="0" applyFont="1" applyBorder="1" applyAlignment="1">
      <alignment horizontal="center" vertical="center" shrinkToFit="1"/>
    </xf>
    <xf numFmtId="0" fontId="13" fillId="0" borderId="105" xfId="0" applyFont="1" applyBorder="1" applyAlignment="1">
      <alignment horizontal="center" vertical="center" shrinkToFit="1"/>
    </xf>
    <xf numFmtId="0" fontId="39" fillId="0" borderId="88" xfId="0" applyFont="1" applyBorder="1" applyAlignment="1" applyProtection="1">
      <alignment horizontal="center" vertical="center" shrinkToFit="1"/>
      <protection locked="0"/>
    </xf>
    <xf numFmtId="0" fontId="33" fillId="0" borderId="105" xfId="0" applyFont="1" applyBorder="1" applyAlignment="1" applyProtection="1">
      <alignment horizontal="center" vertical="center" shrinkToFit="1"/>
      <protection locked="0"/>
    </xf>
    <xf numFmtId="0" fontId="39" fillId="0" borderId="105" xfId="0" applyFont="1" applyBorder="1" applyAlignment="1" applyProtection="1">
      <alignment horizontal="center" vertical="center" shrinkToFit="1"/>
      <protection locked="0"/>
    </xf>
    <xf numFmtId="0" fontId="13" fillId="0" borderId="88" xfId="0" applyFont="1" applyBorder="1" applyAlignment="1">
      <alignment horizontal="center"/>
    </xf>
    <xf numFmtId="0" fontId="13" fillId="0" borderId="87" xfId="0" applyFont="1" applyBorder="1" applyAlignment="1">
      <alignment horizontal="center"/>
    </xf>
    <xf numFmtId="0" fontId="13" fillId="0" borderId="39" xfId="0" applyFont="1" applyBorder="1" applyAlignment="1">
      <alignment horizontal="center"/>
    </xf>
    <xf numFmtId="0" fontId="13" fillId="0" borderId="35" xfId="0" applyFont="1" applyBorder="1" applyAlignment="1">
      <alignment horizontal="center"/>
    </xf>
    <xf numFmtId="0" fontId="13" fillId="0" borderId="113" xfId="0" applyFont="1" applyBorder="1" applyAlignment="1">
      <alignment horizontal="center" vertical="center"/>
    </xf>
    <xf numFmtId="0" fontId="13" fillId="0" borderId="114" xfId="0" applyFont="1" applyBorder="1" applyAlignment="1">
      <alignment horizontal="center" vertical="center"/>
    </xf>
    <xf numFmtId="0" fontId="13" fillId="0" borderId="115" xfId="0" applyFont="1" applyBorder="1" applyAlignment="1">
      <alignment horizontal="center" vertical="center"/>
    </xf>
    <xf numFmtId="0" fontId="29" fillId="0" borderId="116" xfId="0" applyFont="1" applyBorder="1" applyAlignment="1">
      <alignment horizontal="left" vertical="center"/>
    </xf>
    <xf numFmtId="0" fontId="29" fillId="0" borderId="114" xfId="0" applyFont="1" applyBorder="1" applyAlignment="1">
      <alignment horizontal="left" vertical="center"/>
    </xf>
    <xf numFmtId="0" fontId="29" fillId="0" borderId="117" xfId="0" applyFont="1" applyBorder="1" applyAlignment="1">
      <alignment horizontal="left" vertical="center"/>
    </xf>
    <xf numFmtId="0" fontId="13" fillId="0" borderId="107" xfId="0" applyFont="1" applyBorder="1" applyAlignment="1">
      <alignment horizontal="center" vertical="center"/>
    </xf>
    <xf numFmtId="0" fontId="28" fillId="0" borderId="97" xfId="0" applyFont="1" applyBorder="1" applyAlignment="1">
      <alignment horizontal="center" vertical="center"/>
    </xf>
    <xf numFmtId="0" fontId="28" fillId="0" borderId="87" xfId="0" applyFont="1" applyBorder="1" applyAlignment="1">
      <alignment horizontal="center" vertical="center"/>
    </xf>
    <xf numFmtId="0" fontId="13" fillId="0" borderId="97" xfId="0" applyFont="1" applyBorder="1" applyAlignment="1">
      <alignment horizontal="center" vertical="center"/>
    </xf>
    <xf numFmtId="0" fontId="13" fillId="0" borderId="87" xfId="0" applyFont="1" applyBorder="1" applyAlignment="1">
      <alignment horizontal="center" vertical="center"/>
    </xf>
    <xf numFmtId="0" fontId="31" fillId="0" borderId="33" xfId="0" applyFont="1" applyBorder="1" applyAlignment="1">
      <alignment horizontal="center" vertical="center"/>
    </xf>
    <xf numFmtId="0" fontId="31" fillId="0" borderId="11" xfId="0" applyFont="1" applyBorder="1" applyAlignment="1">
      <alignment horizontal="center" vertical="center"/>
    </xf>
    <xf numFmtId="0" fontId="31" fillId="0" borderId="34" xfId="0" applyFont="1" applyBorder="1" applyAlignment="1">
      <alignment horizontal="center" vertical="center"/>
    </xf>
    <xf numFmtId="0" fontId="31" fillId="0" borderId="108" xfId="0" applyFont="1" applyBorder="1" applyAlignment="1">
      <alignment horizontal="center" vertical="center"/>
    </xf>
    <xf numFmtId="0" fontId="31" fillId="0" borderId="109" xfId="0" applyFont="1" applyBorder="1" applyAlignment="1">
      <alignment horizontal="center" vertical="center"/>
    </xf>
    <xf numFmtId="0" fontId="31" fillId="0" borderId="93" xfId="0" applyFont="1" applyBorder="1" applyAlignment="1">
      <alignment horizontal="center" vertical="center"/>
    </xf>
    <xf numFmtId="0" fontId="13" fillId="0" borderId="88" xfId="0" applyFont="1" applyBorder="1" applyAlignment="1">
      <alignment horizontal="center" shrinkToFit="1"/>
    </xf>
    <xf numFmtId="0" fontId="28" fillId="0" borderId="105" xfId="0" applyFont="1" applyBorder="1" applyAlignment="1">
      <alignment horizontal="center" shrinkToFit="1"/>
    </xf>
    <xf numFmtId="0" fontId="38" fillId="0" borderId="88" xfId="0" applyFont="1" applyBorder="1" applyAlignment="1" applyProtection="1">
      <alignment horizontal="left"/>
      <protection locked="0"/>
    </xf>
    <xf numFmtId="0" fontId="38" fillId="0" borderId="97" xfId="0" applyFont="1" applyBorder="1" applyAlignment="1" applyProtection="1">
      <alignment horizontal="left"/>
      <protection locked="0"/>
    </xf>
    <xf numFmtId="0" fontId="38" fillId="0" borderId="105" xfId="0" applyFont="1" applyBorder="1" applyAlignment="1" applyProtection="1">
      <alignment horizontal="left"/>
      <protection locked="0"/>
    </xf>
    <xf numFmtId="0" fontId="28" fillId="0" borderId="31" xfId="0" applyFont="1" applyBorder="1" applyAlignment="1">
      <alignment horizontal="center" vertical="center"/>
    </xf>
    <xf numFmtId="0" fontId="28" fillId="0" borderId="34" xfId="0" applyFont="1" applyBorder="1" applyAlignment="1">
      <alignment horizontal="center" vertical="center"/>
    </xf>
    <xf numFmtId="0" fontId="28" fillId="0" borderId="110" xfId="0" applyFont="1" applyBorder="1" applyAlignment="1">
      <alignment horizontal="center" vertical="center"/>
    </xf>
    <xf numFmtId="0" fontId="28" fillId="0" borderId="93" xfId="0" applyFont="1" applyBorder="1" applyAlignment="1">
      <alignment horizontal="center" vertical="center"/>
    </xf>
    <xf numFmtId="0" fontId="32" fillId="0" borderId="31" xfId="0" applyFont="1" applyBorder="1" applyAlignment="1">
      <alignment horizontal="center" vertical="center"/>
    </xf>
    <xf numFmtId="0" fontId="28" fillId="0" borderId="111" xfId="0" applyFont="1" applyBorder="1"/>
    <xf numFmtId="0" fontId="28" fillId="0" borderId="110" xfId="0" applyFont="1" applyBorder="1"/>
    <xf numFmtId="0" fontId="28" fillId="0" borderId="112" xfId="0" applyFont="1" applyBorder="1"/>
    <xf numFmtId="0" fontId="29" fillId="0" borderId="88" xfId="0" applyFont="1" applyBorder="1" applyAlignment="1">
      <alignment horizontal="left" vertical="center"/>
    </xf>
    <xf numFmtId="0" fontId="29" fillId="0" borderId="97" xfId="0" applyFont="1" applyBorder="1" applyAlignment="1">
      <alignment horizontal="left" vertical="center"/>
    </xf>
    <xf numFmtId="0" fontId="29" fillId="0" borderId="105" xfId="0" applyFont="1" applyBorder="1" applyAlignment="1">
      <alignment horizontal="left" vertical="center"/>
    </xf>
    <xf numFmtId="0" fontId="28" fillId="0" borderId="11" xfId="0" applyFont="1" applyBorder="1" applyAlignment="1">
      <alignment horizontal="center" vertical="center"/>
    </xf>
    <xf numFmtId="0" fontId="28" fillId="0" borderId="108" xfId="0" applyFont="1" applyBorder="1" applyAlignment="1">
      <alignment horizontal="center" vertical="center"/>
    </xf>
    <xf numFmtId="0" fontId="28" fillId="0" borderId="109"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110" xfId="0" applyFont="1" applyBorder="1" applyAlignment="1">
      <alignment horizontal="center" vertical="center"/>
    </xf>
    <xf numFmtId="0" fontId="13" fillId="0" borderId="93" xfId="0" applyFont="1" applyBorder="1" applyAlignment="1">
      <alignment horizontal="center" vertical="center"/>
    </xf>
    <xf numFmtId="0" fontId="13" fillId="0" borderId="39" xfId="0" applyFont="1" applyBorder="1" applyAlignment="1">
      <alignment horizontal="center" vertical="center" shrinkToFit="1"/>
    </xf>
    <xf numFmtId="0" fontId="13" fillId="0" borderId="106" xfId="0" applyFont="1" applyBorder="1" applyAlignment="1">
      <alignment horizontal="center" vertical="center" shrinkToFit="1"/>
    </xf>
    <xf numFmtId="0" fontId="30" fillId="0" borderId="0" xfId="0" applyFont="1" applyAlignment="1">
      <alignment horizontal="center" vertical="center"/>
    </xf>
    <xf numFmtId="0" fontId="6" fillId="0" borderId="0" xfId="0" applyFont="1" applyAlignment="1">
      <alignment horizontal="center" vertical="center" wrapText="1" shrinkToFit="1"/>
    </xf>
    <xf numFmtId="0" fontId="69" fillId="0" borderId="0" xfId="0" applyFont="1" applyAlignment="1">
      <alignment horizontal="center" vertical="center" wrapText="1" shrinkToFit="1"/>
    </xf>
    <xf numFmtId="0" fontId="38" fillId="0" borderId="116" xfId="0" applyFont="1" applyBorder="1" applyAlignment="1" applyProtection="1">
      <alignment horizontal="left"/>
      <protection locked="0"/>
    </xf>
    <xf numFmtId="0" fontId="38" fillId="0" borderId="114" xfId="0" applyFont="1" applyBorder="1" applyAlignment="1" applyProtection="1">
      <alignment horizontal="left"/>
      <protection locked="0"/>
    </xf>
    <xf numFmtId="0" fontId="38" fillId="0" borderId="117" xfId="0" applyFont="1" applyBorder="1" applyAlignment="1" applyProtection="1">
      <alignment horizontal="left"/>
      <protection locked="0"/>
    </xf>
    <xf numFmtId="0" fontId="31" fillId="0" borderId="118" xfId="0" applyFont="1" applyBorder="1" applyAlignment="1">
      <alignment horizontal="center" vertical="center"/>
    </xf>
    <xf numFmtId="0" fontId="29" fillId="0" borderId="119" xfId="0" applyFont="1" applyBorder="1" applyAlignment="1">
      <alignment horizontal="center" vertical="center"/>
    </xf>
    <xf numFmtId="0" fontId="29" fillId="0" borderId="120" xfId="0" applyFont="1" applyBorder="1" applyAlignment="1">
      <alignment horizontal="center" vertical="center"/>
    </xf>
    <xf numFmtId="0" fontId="31" fillId="0" borderId="119" xfId="0" applyFont="1" applyBorder="1" applyAlignment="1">
      <alignment horizontal="center" vertical="center"/>
    </xf>
    <xf numFmtId="0" fontId="31" fillId="0" borderId="120" xfId="0" applyFont="1" applyBorder="1" applyAlignment="1">
      <alignment horizontal="center" vertical="center"/>
    </xf>
    <xf numFmtId="0" fontId="13" fillId="0" borderId="118" xfId="0" applyFont="1" applyBorder="1" applyAlignment="1">
      <alignment horizontal="center" vertical="center"/>
    </xf>
    <xf numFmtId="0" fontId="29" fillId="0" borderId="121" xfId="0" applyFont="1" applyBorder="1" applyAlignment="1">
      <alignment horizontal="center" vertical="center"/>
    </xf>
    <xf numFmtId="0" fontId="28" fillId="0" borderId="118" xfId="0" applyFont="1" applyBorder="1" applyAlignment="1">
      <alignment horizontal="center" vertical="center"/>
    </xf>
    <xf numFmtId="0" fontId="28" fillId="0" borderId="119" xfId="0" applyFont="1" applyBorder="1" applyAlignment="1">
      <alignment horizontal="center" vertical="center"/>
    </xf>
    <xf numFmtId="0" fontId="28" fillId="0" borderId="120" xfId="0" applyFont="1" applyBorder="1" applyAlignment="1">
      <alignment horizontal="center" vertical="center"/>
    </xf>
    <xf numFmtId="0" fontId="29" fillId="0" borderId="122" xfId="0" applyFont="1" applyBorder="1" applyAlignment="1">
      <alignment horizontal="center" vertical="center" wrapText="1"/>
    </xf>
    <xf numFmtId="0" fontId="29" fillId="0" borderId="119"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114" xfId="0" applyFont="1" applyBorder="1" applyAlignment="1">
      <alignment horizontal="center" vertical="center"/>
    </xf>
    <xf numFmtId="0" fontId="29" fillId="0" borderId="115" xfId="0" applyFont="1" applyBorder="1" applyAlignment="1">
      <alignment horizontal="center" vertical="center"/>
    </xf>
    <xf numFmtId="0" fontId="4" fillId="0" borderId="0" xfId="50" applyFont="1" applyAlignment="1">
      <alignment horizontal="left" vertical="center"/>
    </xf>
    <xf numFmtId="0" fontId="2" fillId="0" borderId="0" xfId="50" applyFont="1" applyAlignment="1">
      <alignment horizontal="left" vertical="center"/>
    </xf>
    <xf numFmtId="0" fontId="4" fillId="0" borderId="58" xfId="50" applyFont="1" applyBorder="1" applyAlignment="1">
      <alignment horizontal="left" vertical="center" wrapText="1"/>
    </xf>
    <xf numFmtId="0" fontId="4" fillId="0" borderId="59" xfId="50" applyFont="1" applyBorder="1" applyAlignment="1">
      <alignment horizontal="left" vertical="center" wrapText="1"/>
    </xf>
    <xf numFmtId="0" fontId="4" fillId="0" borderId="60" xfId="50" applyFont="1" applyBorder="1" applyAlignment="1">
      <alignment horizontal="left" vertical="center" wrapText="1"/>
    </xf>
    <xf numFmtId="0" fontId="3" fillId="0" borderId="58" xfId="50" applyBorder="1" applyAlignment="1">
      <alignment horizontal="center" vertical="center"/>
    </xf>
    <xf numFmtId="0" fontId="3" fillId="0" borderId="59" xfId="50" applyBorder="1" applyAlignment="1">
      <alignment horizontal="center" vertical="center"/>
    </xf>
    <xf numFmtId="0" fontId="3" fillId="0" borderId="60" xfId="50" applyBorder="1" applyAlignment="1">
      <alignment horizontal="center" vertical="center"/>
    </xf>
    <xf numFmtId="0" fontId="3" fillId="0" borderId="10" xfId="50" applyBorder="1" applyAlignment="1">
      <alignment horizontal="center" vertical="center"/>
    </xf>
    <xf numFmtId="0" fontId="3" fillId="0" borderId="133" xfId="50" applyBorder="1" applyAlignment="1">
      <alignment horizontal="center" vertical="center"/>
    </xf>
    <xf numFmtId="0" fontId="3" fillId="0" borderId="97" xfId="50" applyBorder="1" applyAlignment="1">
      <alignment horizontal="center" vertical="center"/>
    </xf>
    <xf numFmtId="0" fontId="3" fillId="0" borderId="123" xfId="50" applyBorder="1" applyAlignment="1">
      <alignment horizontal="center" vertical="center" shrinkToFit="1"/>
    </xf>
    <xf numFmtId="0" fontId="7" fillId="0" borderId="124" xfId="0" applyFont="1" applyBorder="1" applyAlignment="1">
      <alignment horizontal="center" vertical="center" shrinkToFit="1"/>
    </xf>
    <xf numFmtId="0" fontId="7" fillId="0" borderId="125" xfId="0" applyFont="1" applyBorder="1" applyAlignment="1">
      <alignment horizontal="center" vertical="center" shrinkToFit="1"/>
    </xf>
    <xf numFmtId="0" fontId="11" fillId="0" borderId="88" xfId="50" applyFont="1" applyBorder="1" applyAlignment="1">
      <alignment horizontal="center" vertical="center" shrinkToFit="1"/>
    </xf>
    <xf numFmtId="0" fontId="11" fillId="0" borderId="129" xfId="50" applyFont="1" applyBorder="1" applyAlignment="1">
      <alignment horizontal="center" vertical="center" shrinkToFit="1"/>
    </xf>
    <xf numFmtId="0" fontId="3" fillId="0" borderId="126" xfId="50" applyBorder="1" applyAlignment="1">
      <alignment horizontal="center" vertical="center"/>
    </xf>
    <xf numFmtId="0" fontId="3" fillId="0" borderId="124" xfId="50" applyBorder="1" applyAlignment="1">
      <alignment horizontal="center" vertical="center"/>
    </xf>
    <xf numFmtId="0" fontId="3" fillId="0" borderId="127" xfId="50" applyBorder="1" applyAlignment="1">
      <alignment horizontal="center" vertical="center"/>
    </xf>
    <xf numFmtId="0" fontId="3" fillId="0" borderId="128" xfId="50" applyBorder="1" applyAlignment="1">
      <alignment horizontal="center" vertical="center"/>
    </xf>
    <xf numFmtId="0" fontId="3" fillId="0" borderId="129" xfId="50" applyBorder="1" applyAlignment="1">
      <alignment horizontal="center" vertical="center"/>
    </xf>
    <xf numFmtId="0" fontId="3" fillId="0" borderId="130" xfId="50" applyBorder="1" applyAlignment="1">
      <alignment horizontal="center" vertical="center"/>
    </xf>
    <xf numFmtId="0" fontId="3" fillId="0" borderId="11" xfId="50" applyBorder="1" applyAlignment="1">
      <alignment horizontal="center" vertical="center"/>
    </xf>
    <xf numFmtId="0" fontId="3" fillId="0" borderId="96" xfId="50" applyBorder="1" applyAlignment="1">
      <alignment horizontal="center" vertical="center"/>
    </xf>
    <xf numFmtId="0" fontId="3" fillId="0" borderId="88" xfId="50" applyBorder="1" applyAlignment="1">
      <alignment horizontal="center" vertical="center"/>
    </xf>
    <xf numFmtId="0" fontId="3" fillId="0" borderId="87" xfId="50" applyBorder="1" applyAlignment="1">
      <alignment horizontal="center" vertical="center"/>
    </xf>
    <xf numFmtId="0" fontId="3" fillId="0" borderId="31" xfId="50" applyBorder="1" applyAlignment="1">
      <alignment horizontal="center" vertical="center"/>
    </xf>
    <xf numFmtId="0" fontId="3" fillId="0" borderId="34" xfId="50" applyBorder="1" applyAlignment="1">
      <alignment horizontal="center" vertical="center"/>
    </xf>
    <xf numFmtId="0" fontId="3" fillId="0" borderId="77" xfId="50" applyBorder="1" applyAlignment="1" applyProtection="1">
      <alignment horizontal="center" vertical="center" textRotation="255" wrapText="1" shrinkToFit="1"/>
      <protection locked="0"/>
    </xf>
    <xf numFmtId="0" fontId="3" fillId="0" borderId="218" xfId="50" applyBorder="1" applyAlignment="1" applyProtection="1">
      <alignment horizontal="center" vertical="center" textRotation="255" shrinkToFit="1"/>
      <protection locked="0"/>
    </xf>
    <xf numFmtId="0" fontId="3" fillId="0" borderId="165" xfId="50" applyBorder="1" applyAlignment="1" applyProtection="1">
      <alignment horizontal="center" vertical="center" textRotation="255" shrinkToFit="1"/>
      <protection locked="0"/>
    </xf>
    <xf numFmtId="0" fontId="3" fillId="0" borderId="185" xfId="50" applyBorder="1" applyAlignment="1" applyProtection="1">
      <alignment horizontal="center" vertical="center" textRotation="255" shrinkToFit="1"/>
      <protection locked="0"/>
    </xf>
    <xf numFmtId="0" fontId="3" fillId="0" borderId="77" xfId="50" applyBorder="1" applyAlignment="1">
      <alignment horizontal="center" vertical="center" textRotation="255" wrapText="1" shrinkToFit="1"/>
    </xf>
    <xf numFmtId="0" fontId="3" fillId="0" borderId="218" xfId="50" applyBorder="1" applyAlignment="1">
      <alignment horizontal="center" vertical="center" textRotation="255" shrinkToFit="1"/>
    </xf>
    <xf numFmtId="0" fontId="3" fillId="0" borderId="165" xfId="50" applyBorder="1" applyAlignment="1">
      <alignment horizontal="center" vertical="center" textRotation="255" shrinkToFit="1"/>
    </xf>
    <xf numFmtId="0" fontId="3" fillId="0" borderId="185" xfId="50" applyBorder="1" applyAlignment="1">
      <alignment horizontal="center" vertical="center" textRotation="255" shrinkToFit="1"/>
    </xf>
    <xf numFmtId="0" fontId="3" fillId="0" borderId="131" xfId="50" applyBorder="1" applyAlignment="1">
      <alignment horizontal="center" vertical="center"/>
    </xf>
    <xf numFmtId="0" fontId="0" fillId="0" borderId="132" xfId="0" applyBorder="1" applyAlignment="1">
      <alignment horizontal="center" vertical="center"/>
    </xf>
    <xf numFmtId="0" fontId="3" fillId="0" borderId="136" xfId="50" applyBorder="1" applyAlignment="1">
      <alignment horizontal="center" vertical="center"/>
    </xf>
    <xf numFmtId="0" fontId="3" fillId="0" borderId="137" xfId="50" applyBorder="1" applyAlignment="1">
      <alignment horizontal="center" vertical="center"/>
    </xf>
    <xf numFmtId="0" fontId="3" fillId="0" borderId="110" xfId="50" applyBorder="1" applyAlignment="1">
      <alignment horizontal="center" vertical="center"/>
    </xf>
    <xf numFmtId="0" fontId="3" fillId="0" borderId="138" xfId="50" applyBorder="1" applyAlignment="1">
      <alignment horizontal="center" vertical="center"/>
    </xf>
    <xf numFmtId="0" fontId="3" fillId="0" borderId="20" xfId="50" applyBorder="1" applyAlignment="1">
      <alignment horizontal="center" vertical="center"/>
    </xf>
    <xf numFmtId="0" fontId="6" fillId="0" borderId="63" xfId="50" applyFont="1" applyBorder="1" applyAlignment="1">
      <alignment horizontal="center" vertical="center"/>
    </xf>
    <xf numFmtId="0" fontId="6" fillId="0" borderId="109" xfId="50" applyFont="1" applyBorder="1" applyAlignment="1">
      <alignment horizontal="center" vertical="center"/>
    </xf>
    <xf numFmtId="0" fontId="11" fillId="0" borderId="134" xfId="50" applyFont="1" applyBorder="1" applyAlignment="1">
      <alignment horizontal="center" vertical="center" shrinkToFit="1"/>
    </xf>
    <xf numFmtId="0" fontId="11" fillId="0" borderId="135" xfId="50" applyFont="1" applyBorder="1" applyAlignment="1">
      <alignment horizontal="center" vertical="center" shrinkToFit="1"/>
    </xf>
    <xf numFmtId="0" fontId="3" fillId="0" borderId="103" xfId="50" applyBorder="1" applyAlignment="1">
      <alignment horizontal="center" vertical="center"/>
    </xf>
    <xf numFmtId="0" fontId="4" fillId="0" borderId="123" xfId="50" applyFont="1" applyBorder="1" applyAlignment="1">
      <alignment horizontal="center" vertical="center" wrapText="1"/>
    </xf>
    <xf numFmtId="0" fontId="4" fillId="0" borderId="124" xfId="50" applyFont="1" applyBorder="1" applyAlignment="1">
      <alignment horizontal="center" vertical="center" wrapText="1"/>
    </xf>
    <xf numFmtId="0" fontId="4" fillId="0" borderId="125" xfId="50" applyFont="1" applyBorder="1" applyAlignment="1">
      <alignment horizontal="center" vertical="center" wrapText="1"/>
    </xf>
    <xf numFmtId="0" fontId="3" fillId="0" borderId="98" xfId="50" applyBorder="1" applyAlignment="1">
      <alignment horizontal="center" vertical="center"/>
    </xf>
    <xf numFmtId="0" fontId="3" fillId="0" borderId="100" xfId="5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96" fillId="0" borderId="67" xfId="0" applyFont="1" applyBorder="1" applyAlignment="1">
      <alignment horizontal="center" vertical="center" wrapText="1"/>
    </xf>
    <xf numFmtId="0" fontId="97" fillId="0" borderId="0" xfId="0" applyFont="1" applyAlignment="1">
      <alignment horizontal="center" vertical="center" wrapText="1"/>
    </xf>
    <xf numFmtId="0" fontId="97" fillId="0" borderId="55" xfId="0" applyFont="1" applyBorder="1" applyAlignment="1">
      <alignment horizontal="center" vertical="center" wrapText="1"/>
    </xf>
    <xf numFmtId="0" fontId="97" fillId="0" borderId="67" xfId="0" applyFont="1" applyBorder="1" applyAlignment="1">
      <alignment horizontal="center" vertical="center" wrapText="1"/>
    </xf>
    <xf numFmtId="0" fontId="97" fillId="0" borderId="68" xfId="0" applyFont="1" applyBorder="1" applyAlignment="1">
      <alignment horizontal="center" vertical="center" wrapText="1"/>
    </xf>
    <xf numFmtId="0" fontId="97" fillId="0" borderId="164" xfId="0" applyFont="1" applyBorder="1" applyAlignment="1">
      <alignment horizontal="center" vertical="center" wrapText="1"/>
    </xf>
    <xf numFmtId="0" fontId="97" fillId="0" borderId="66" xfId="0" applyFont="1" applyBorder="1" applyAlignment="1">
      <alignment horizontal="center" vertical="center" wrapText="1"/>
    </xf>
    <xf numFmtId="0" fontId="20" fillId="0" borderId="158" xfId="0" applyFont="1" applyBorder="1" applyAlignment="1">
      <alignment horizontal="center" vertical="center"/>
    </xf>
    <xf numFmtId="0" fontId="20" fillId="0" borderId="159" xfId="0" applyFont="1" applyBorder="1" applyAlignment="1">
      <alignment horizontal="center" vertical="center"/>
    </xf>
    <xf numFmtId="0" fontId="20" fillId="0" borderId="160" xfId="0" applyFont="1" applyBorder="1" applyAlignment="1">
      <alignment horizontal="center" vertical="center"/>
    </xf>
    <xf numFmtId="0" fontId="20" fillId="0" borderId="161" xfId="0" applyFont="1" applyBorder="1" applyAlignment="1">
      <alignment horizontal="center" vertical="center"/>
    </xf>
    <xf numFmtId="0" fontId="20" fillId="0" borderId="161" xfId="0" applyFont="1" applyBorder="1" applyAlignment="1">
      <alignment horizontal="center" vertical="center" shrinkToFit="1"/>
    </xf>
    <xf numFmtId="0" fontId="68" fillId="0" borderId="67" xfId="0" applyFont="1" applyBorder="1" applyAlignment="1">
      <alignment horizontal="center" vertical="center" wrapText="1"/>
    </xf>
    <xf numFmtId="0" fontId="68" fillId="0" borderId="0" xfId="0" applyFont="1" applyAlignment="1">
      <alignment horizontal="center" vertical="center" wrapText="1"/>
    </xf>
    <xf numFmtId="0" fontId="68" fillId="0" borderId="55" xfId="0" applyFont="1" applyBorder="1" applyAlignment="1">
      <alignment horizontal="center" vertical="center" wrapText="1"/>
    </xf>
    <xf numFmtId="0" fontId="67" fillId="0" borderId="162" xfId="0" applyFont="1" applyBorder="1" applyAlignment="1">
      <alignment horizontal="center" vertical="center" wrapText="1"/>
    </xf>
    <xf numFmtId="0" fontId="67" fillId="0" borderId="163" xfId="0" applyFont="1" applyBorder="1" applyAlignment="1">
      <alignment horizontal="center" vertical="center" wrapText="1"/>
    </xf>
    <xf numFmtId="0" fontId="95" fillId="0" borderId="149" xfId="0" applyFont="1" applyBorder="1" applyAlignment="1">
      <alignment horizontal="center" vertical="center"/>
    </xf>
    <xf numFmtId="0" fontId="95" fillId="0" borderId="63" xfId="0" applyFont="1" applyBorder="1" applyAlignment="1">
      <alignment horizontal="center" vertical="center"/>
    </xf>
    <xf numFmtId="0" fontId="95" fillId="0" borderId="64" xfId="0" applyFont="1" applyBorder="1" applyAlignment="1">
      <alignment horizontal="center" vertical="center"/>
    </xf>
    <xf numFmtId="0" fontId="95" fillId="0" borderId="67" xfId="0" applyFont="1" applyBorder="1" applyAlignment="1">
      <alignment horizontal="center" vertical="center"/>
    </xf>
    <xf numFmtId="0" fontId="95" fillId="0" borderId="0" xfId="0" applyFont="1" applyAlignment="1">
      <alignment horizontal="center" vertical="center"/>
    </xf>
    <xf numFmtId="0" fontId="95" fillId="0" borderId="55" xfId="0" applyFont="1" applyBorder="1" applyAlignment="1">
      <alignment horizontal="center" vertical="center"/>
    </xf>
    <xf numFmtId="0" fontId="20" fillId="0" borderId="165" xfId="0" applyFont="1" applyBorder="1" applyAlignment="1">
      <alignment horizontal="center" vertical="center"/>
    </xf>
    <xf numFmtId="0" fontId="20" fillId="0" borderId="166" xfId="0" applyFont="1" applyBorder="1" applyAlignment="1">
      <alignment horizontal="center" vertical="center"/>
    </xf>
    <xf numFmtId="0" fontId="80" fillId="0" borderId="0" xfId="0" applyFont="1" applyAlignment="1">
      <alignment vertical="center"/>
    </xf>
    <xf numFmtId="177" fontId="20" fillId="0" borderId="161" xfId="0" applyNumberFormat="1" applyFont="1" applyBorder="1" applyAlignment="1">
      <alignment horizontal="center" vertical="center" shrinkToFit="1"/>
    </xf>
    <xf numFmtId="0" fontId="65" fillId="0" borderId="67" xfId="0" applyFont="1" applyBorder="1" applyAlignment="1">
      <alignment horizontal="center" vertical="center" wrapText="1"/>
    </xf>
    <xf numFmtId="0" fontId="65" fillId="0" borderId="0" xfId="0" applyFont="1" applyAlignment="1">
      <alignment horizontal="center" vertical="center" wrapText="1"/>
    </xf>
    <xf numFmtId="0" fontId="65" fillId="0" borderId="55"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164" xfId="0" applyFont="1" applyBorder="1" applyAlignment="1">
      <alignment horizontal="center" vertical="center" wrapText="1"/>
    </xf>
    <xf numFmtId="0" fontId="65" fillId="0" borderId="66" xfId="0" applyFont="1" applyBorder="1" applyAlignment="1">
      <alignment horizontal="center" vertical="center" wrapText="1"/>
    </xf>
    <xf numFmtId="0" fontId="80" fillId="0" borderId="0" xfId="0" applyFont="1" applyAlignment="1">
      <alignment vertical="center" wrapText="1"/>
    </xf>
    <xf numFmtId="0" fontId="18" fillId="0" borderId="0" xfId="0" applyFont="1" applyAlignment="1">
      <alignment vertical="center"/>
    </xf>
    <xf numFmtId="0" fontId="16" fillId="0" borderId="0" xfId="0" applyFont="1" applyAlignment="1">
      <alignment vertical="center"/>
    </xf>
    <xf numFmtId="0" fontId="20" fillId="0" borderId="42" xfId="0" applyFont="1" applyBorder="1" applyAlignment="1">
      <alignment horizontal="center" vertical="center"/>
    </xf>
    <xf numFmtId="0" fontId="20" fillId="0" borderId="52" xfId="0" applyFont="1" applyBorder="1" applyAlignment="1">
      <alignment horizontal="center" vertical="center"/>
    </xf>
    <xf numFmtId="0" fontId="20" fillId="0" borderId="40" xfId="0" applyFont="1" applyBorder="1" applyAlignment="1">
      <alignment horizontal="center" vertical="center"/>
    </xf>
    <xf numFmtId="0" fontId="65" fillId="0" borderId="149" xfId="0" applyFont="1" applyBorder="1" applyAlignment="1">
      <alignment horizontal="center" vertical="center" wrapText="1"/>
    </xf>
    <xf numFmtId="0" fontId="65" fillId="0" borderId="63" xfId="0" applyFont="1" applyBorder="1" applyAlignment="1">
      <alignment horizontal="center" vertical="center" wrapText="1"/>
    </xf>
    <xf numFmtId="0" fontId="65" fillId="0" borderId="64" xfId="0" applyFont="1" applyBorder="1" applyAlignment="1">
      <alignment horizontal="center" vertical="center" wrapText="1"/>
    </xf>
    <xf numFmtId="0" fontId="20" fillId="0" borderId="24" xfId="0" applyFont="1" applyBorder="1" applyAlignment="1">
      <alignment horizontal="center" vertical="center"/>
    </xf>
    <xf numFmtId="0" fontId="71" fillId="0" borderId="171" xfId="52" applyFont="1" applyBorder="1" applyAlignment="1">
      <alignment horizontal="center" vertical="center"/>
    </xf>
    <xf numFmtId="38" fontId="71" fillId="0" borderId="171" xfId="53" applyFont="1" applyBorder="1" applyAlignment="1">
      <alignment horizontal="center" vertical="center"/>
    </xf>
    <xf numFmtId="0" fontId="19" fillId="0" borderId="0" xfId="52" applyFont="1" applyAlignment="1">
      <alignment horizontal="center" vertical="center"/>
    </xf>
    <xf numFmtId="0" fontId="19" fillId="29" borderId="42" xfId="52" applyFont="1" applyFill="1" applyBorder="1" applyAlignment="1">
      <alignment horizontal="left" vertical="center"/>
    </xf>
    <xf numFmtId="0" fontId="19" fillId="29" borderId="216" xfId="52" applyFont="1" applyFill="1" applyBorder="1" applyAlignment="1">
      <alignment horizontal="left" vertical="center"/>
    </xf>
    <xf numFmtId="0" fontId="19" fillId="29" borderId="224" xfId="52" applyFont="1" applyFill="1" applyBorder="1" applyAlignment="1">
      <alignment horizontal="left" vertical="center"/>
    </xf>
    <xf numFmtId="0" fontId="71" fillId="0" borderId="0" xfId="52" applyFont="1" applyAlignment="1">
      <alignment horizontal="center" vertical="center" wrapText="1"/>
    </xf>
    <xf numFmtId="0" fontId="74" fillId="30" borderId="42" xfId="52" applyFont="1" applyFill="1" applyBorder="1" applyAlignment="1">
      <alignment horizontal="center" vertical="center"/>
    </xf>
    <xf numFmtId="0" fontId="74" fillId="30" borderId="40" xfId="52" applyFont="1" applyFill="1" applyBorder="1" applyAlignment="1">
      <alignment horizontal="center" vertical="center"/>
    </xf>
    <xf numFmtId="0" fontId="74" fillId="30" borderId="52" xfId="52" applyFont="1" applyFill="1" applyBorder="1" applyAlignment="1">
      <alignment horizontal="center" vertical="center"/>
    </xf>
    <xf numFmtId="0" fontId="74" fillId="0" borderId="161" xfId="52" applyFont="1" applyBorder="1" applyAlignment="1">
      <alignment horizontal="center" vertical="center"/>
    </xf>
    <xf numFmtId="0" fontId="73" fillId="0" borderId="161" xfId="52" applyFont="1" applyBorder="1" applyAlignment="1">
      <alignment horizontal="center" vertical="center"/>
    </xf>
    <xf numFmtId="0" fontId="72" fillId="0" borderId="0" xfId="52" applyFont="1" applyAlignment="1">
      <alignment horizontal="left" vertical="center"/>
    </xf>
    <xf numFmtId="0" fontId="78" fillId="0" borderId="0" xfId="52" applyFont="1">
      <alignment vertical="center"/>
    </xf>
    <xf numFmtId="0" fontId="15" fillId="0" borderId="0" xfId="28" applyAlignment="1" applyProtection="1">
      <alignment horizontal="center" vertical="center"/>
    </xf>
    <xf numFmtId="0" fontId="71" fillId="0" borderId="0" xfId="52" applyFont="1" applyAlignment="1">
      <alignment horizontal="left" vertical="center"/>
    </xf>
    <xf numFmtId="0" fontId="19" fillId="0" borderId="0" xfId="52" applyFont="1" applyAlignment="1">
      <alignment horizontal="left" vertical="center"/>
    </xf>
    <xf numFmtId="0" fontId="83" fillId="0" borderId="149" xfId="55" applyFont="1" applyBorder="1" applyAlignment="1">
      <alignment horizontal="center" vertical="center"/>
    </xf>
    <xf numFmtId="0" fontId="83" fillId="0" borderId="137" xfId="55" applyFont="1" applyBorder="1" applyAlignment="1">
      <alignment horizontal="center" vertical="center"/>
    </xf>
    <xf numFmtId="0" fontId="83" fillId="0" borderId="67" xfId="55" applyFont="1" applyBorder="1" applyAlignment="1">
      <alignment horizontal="center" vertical="center"/>
    </xf>
    <xf numFmtId="0" fontId="83" fillId="0" borderId="145" xfId="55" applyFont="1" applyBorder="1" applyAlignment="1">
      <alignment horizontal="center" vertical="center"/>
    </xf>
    <xf numFmtId="0" fontId="83" fillId="0" borderId="68" xfId="55" applyFont="1" applyBorder="1" applyAlignment="1">
      <alignment horizontal="center" vertical="center"/>
    </xf>
    <xf numFmtId="0" fontId="83" fillId="0" borderId="133" xfId="55" applyFont="1" applyBorder="1" applyAlignment="1">
      <alignment horizontal="center" vertical="center"/>
    </xf>
    <xf numFmtId="0" fontId="83" fillId="0" borderId="146" xfId="55" applyFont="1" applyBorder="1" applyAlignment="1">
      <alignment horizontal="center" vertical="center" textRotation="255"/>
    </xf>
    <xf numFmtId="0" fontId="83" fillId="0" borderId="139" xfId="55" applyFont="1" applyBorder="1" applyAlignment="1">
      <alignment horizontal="center" vertical="center"/>
    </xf>
    <xf numFmtId="0" fontId="83" fillId="0" borderId="224" xfId="55" applyFont="1" applyBorder="1" applyAlignment="1">
      <alignment horizontal="center" vertical="center"/>
    </xf>
    <xf numFmtId="0" fontId="83" fillId="0" borderId="146" xfId="55" applyFont="1" applyBorder="1" applyAlignment="1">
      <alignment horizontal="center" vertical="center" wrapText="1"/>
    </xf>
    <xf numFmtId="0" fontId="83" fillId="0" borderId="24" xfId="55" applyFont="1" applyBorder="1" applyAlignment="1">
      <alignment horizontal="center" vertical="center" wrapText="1"/>
    </xf>
    <xf numFmtId="0" fontId="83" fillId="0" borderId="148" xfId="55" applyFont="1" applyBorder="1" applyAlignment="1">
      <alignment horizontal="center" vertical="center" wrapText="1"/>
    </xf>
    <xf numFmtId="0" fontId="83" fillId="0" borderId="65" xfId="55" applyFont="1" applyBorder="1" applyAlignment="1">
      <alignment horizontal="center" vertical="center" wrapText="1"/>
    </xf>
    <xf numFmtId="0" fontId="82" fillId="0" borderId="0" xfId="55" applyFont="1" applyAlignment="1">
      <alignment vertical="top" wrapText="1"/>
    </xf>
    <xf numFmtId="0" fontId="82" fillId="0" borderId="55" xfId="55" applyFont="1" applyBorder="1" applyAlignment="1">
      <alignment vertical="top" wrapText="1"/>
    </xf>
    <xf numFmtId="0" fontId="82" fillId="0" borderId="164" xfId="55" applyFont="1" applyBorder="1" applyAlignment="1">
      <alignment vertical="top" wrapText="1"/>
    </xf>
    <xf numFmtId="0" fontId="82" fillId="0" borderId="66" xfId="55" applyFont="1" applyBorder="1" applyAlignment="1">
      <alignment vertical="top" wrapText="1"/>
    </xf>
    <xf numFmtId="0" fontId="88" fillId="0" borderId="0" xfId="55" applyFont="1" applyAlignment="1">
      <alignment horizontal="center" vertical="center" shrinkToFit="1"/>
    </xf>
    <xf numFmtId="0" fontId="90" fillId="0" borderId="149" xfId="55" applyFont="1" applyBorder="1" applyAlignment="1">
      <alignment horizontal="center" vertical="center"/>
    </xf>
    <xf numFmtId="0" fontId="90" fillId="0" borderId="63" xfId="55" applyFont="1" applyBorder="1" applyAlignment="1">
      <alignment horizontal="center" vertical="center"/>
    </xf>
    <xf numFmtId="0" fontId="90" fillId="0" borderId="137" xfId="55" applyFont="1" applyBorder="1" applyAlignment="1">
      <alignment horizontal="center" vertical="center"/>
    </xf>
    <xf numFmtId="0" fontId="90" fillId="0" borderId="64" xfId="55" applyFont="1" applyBorder="1" applyAlignment="1">
      <alignment horizontal="center" vertical="center"/>
    </xf>
    <xf numFmtId="0" fontId="90" fillId="0" borderId="139" xfId="55" applyFont="1" applyBorder="1" applyAlignment="1">
      <alignment horizontal="center" vertical="center"/>
    </xf>
    <xf numFmtId="0" fontId="90" fillId="0" borderId="159" xfId="55" applyFont="1" applyBorder="1" applyAlignment="1">
      <alignment horizontal="center" vertical="center"/>
    </xf>
    <xf numFmtId="0" fontId="90" fillId="0" borderId="160" xfId="55" applyFont="1" applyBorder="1" applyAlignment="1">
      <alignment horizontal="center" vertical="center"/>
    </xf>
    <xf numFmtId="0" fontId="90" fillId="0" borderId="175" xfId="55" applyFont="1" applyBorder="1" applyAlignment="1">
      <alignment horizontal="center" vertical="center"/>
    </xf>
    <xf numFmtId="0" fontId="83" fillId="0" borderId="63" xfId="55" applyFont="1" applyBorder="1" applyAlignment="1">
      <alignment horizontal="center" vertical="center"/>
    </xf>
    <xf numFmtId="0" fontId="90" fillId="0" borderId="173" xfId="55" applyFont="1" applyBorder="1" applyAlignment="1">
      <alignment horizontal="center" vertical="center"/>
    </xf>
    <xf numFmtId="0" fontId="90" fillId="0" borderId="163" xfId="55" applyFont="1" applyBorder="1" applyAlignment="1">
      <alignment horizontal="center" vertical="center"/>
    </xf>
    <xf numFmtId="0" fontId="90" fillId="0" borderId="174" xfId="55" applyFont="1" applyBorder="1" applyAlignment="1">
      <alignment horizontal="center" vertical="center"/>
    </xf>
    <xf numFmtId="0" fontId="82" fillId="0" borderId="0" xfId="55" applyFont="1" applyAlignment="1">
      <alignment horizontal="center" vertical="center"/>
    </xf>
    <xf numFmtId="0" fontId="93" fillId="0" borderId="63" xfId="55" applyFont="1" applyBorder="1" applyAlignment="1">
      <alignment vertical="center" wrapText="1"/>
    </xf>
    <xf numFmtId="0" fontId="93" fillId="0" borderId="63" xfId="55" applyFont="1" applyBorder="1" applyAlignment="1">
      <alignment vertical="center"/>
    </xf>
    <xf numFmtId="0" fontId="93" fillId="0" borderId="64" xfId="55" applyFont="1" applyBorder="1" applyAlignment="1">
      <alignment vertical="center"/>
    </xf>
    <xf numFmtId="0" fontId="93" fillId="0" borderId="0" xfId="55" applyFont="1" applyAlignment="1">
      <alignment vertical="center"/>
    </xf>
    <xf numFmtId="0" fontId="93" fillId="0" borderId="55" xfId="55" applyFont="1" applyBorder="1" applyAlignment="1">
      <alignment vertical="center"/>
    </xf>
    <xf numFmtId="0" fontId="93" fillId="0" borderId="164" xfId="55" applyFont="1" applyBorder="1" applyAlignment="1">
      <alignment vertical="center"/>
    </xf>
    <xf numFmtId="0" fontId="93" fillId="0" borderId="66" xfId="55" applyFont="1" applyBorder="1" applyAlignment="1">
      <alignment vertical="center"/>
    </xf>
    <xf numFmtId="0" fontId="83" fillId="0" borderId="0" xfId="55" applyFont="1" applyAlignment="1">
      <alignment horizontal="center" vertical="center"/>
    </xf>
    <xf numFmtId="0" fontId="83" fillId="0" borderId="164" xfId="55" applyFont="1" applyBorder="1" applyAlignment="1">
      <alignment horizontal="center" vertical="center"/>
    </xf>
    <xf numFmtId="0" fontId="83" fillId="0" borderId="146" xfId="55" applyFont="1" applyBorder="1" applyAlignment="1">
      <alignment horizontal="center" vertical="center"/>
    </xf>
    <xf numFmtId="0" fontId="83" fillId="0" borderId="24" xfId="55" applyFont="1" applyBorder="1" applyAlignment="1">
      <alignment horizontal="center" vertical="center"/>
    </xf>
    <xf numFmtId="0" fontId="83" fillId="0" borderId="180" xfId="55" applyFont="1" applyBorder="1" applyAlignment="1">
      <alignment horizontal="center" vertical="center"/>
    </xf>
    <xf numFmtId="0" fontId="83" fillId="0" borderId="181" xfId="55" applyFont="1" applyBorder="1" applyAlignment="1">
      <alignment horizontal="center" vertical="center"/>
    </xf>
    <xf numFmtId="0" fontId="83" fillId="0" borderId="183" xfId="55" applyFont="1" applyBorder="1" applyAlignment="1">
      <alignment horizontal="center" vertical="center"/>
    </xf>
    <xf numFmtId="0" fontId="83" fillId="0" borderId="184" xfId="55" applyFont="1" applyBorder="1" applyAlignment="1">
      <alignment horizontal="center" vertical="center"/>
    </xf>
    <xf numFmtId="0" fontId="83" fillId="0" borderId="186" xfId="55" applyFont="1" applyBorder="1" applyAlignment="1">
      <alignment horizontal="center" vertical="center"/>
    </xf>
    <xf numFmtId="0" fontId="83" fillId="0" borderId="185" xfId="55" applyFont="1" applyBorder="1" applyAlignment="1">
      <alignment horizontal="center" vertical="center"/>
    </xf>
    <xf numFmtId="0" fontId="83" fillId="0" borderId="191" xfId="55" applyFont="1" applyBorder="1" applyAlignment="1">
      <alignment horizontal="center" vertical="center"/>
    </xf>
    <xf numFmtId="0" fontId="83" fillId="0" borderId="192" xfId="55" applyFont="1" applyBorder="1" applyAlignment="1">
      <alignment horizontal="center" vertical="center"/>
    </xf>
    <xf numFmtId="0" fontId="83" fillId="0" borderId="214" xfId="55" applyFont="1" applyBorder="1" applyAlignment="1">
      <alignment horizontal="center" vertical="center"/>
    </xf>
    <xf numFmtId="0" fontId="84" fillId="0" borderId="142" xfId="55" applyFont="1" applyBorder="1" applyAlignment="1">
      <alignment horizontal="center" vertical="center"/>
    </xf>
    <xf numFmtId="0" fontId="84" fillId="0" borderId="176" xfId="55" applyFont="1" applyBorder="1" applyAlignment="1">
      <alignment horizontal="center" vertical="center"/>
    </xf>
    <xf numFmtId="0" fontId="83" fillId="0" borderId="189" xfId="55" applyFont="1" applyBorder="1" applyAlignment="1">
      <alignment horizontal="center" vertical="center"/>
    </xf>
    <xf numFmtId="0" fontId="83" fillId="0" borderId="177" xfId="55" applyFont="1" applyBorder="1" applyAlignment="1">
      <alignment horizontal="center" vertical="center"/>
    </xf>
    <xf numFmtId="0" fontId="84" fillId="0" borderId="143" xfId="55" applyFont="1" applyBorder="1" applyAlignment="1">
      <alignment horizontal="center" vertical="center"/>
    </xf>
    <xf numFmtId="0" fontId="83" fillId="0" borderId="165" xfId="55" applyFont="1" applyBorder="1" applyAlignment="1">
      <alignment horizontal="center" vertical="center"/>
    </xf>
    <xf numFmtId="0" fontId="83" fillId="0" borderId="163" xfId="55" applyFont="1" applyBorder="1" applyAlignment="1">
      <alignment horizontal="center" vertical="center"/>
    </xf>
    <xf numFmtId="0" fontId="83" fillId="0" borderId="190" xfId="55" applyFont="1" applyBorder="1" applyAlignment="1">
      <alignment horizontal="center" vertical="center"/>
    </xf>
    <xf numFmtId="0" fontId="83" fillId="0" borderId="172" xfId="55" applyFont="1" applyBorder="1" applyAlignment="1">
      <alignment horizontal="center" vertical="center"/>
    </xf>
    <xf numFmtId="0" fontId="83" fillId="0" borderId="71" xfId="55" applyFont="1" applyBorder="1" applyAlignment="1">
      <alignment horizontal="center" vertical="center"/>
    </xf>
    <xf numFmtId="0" fontId="84" fillId="0" borderId="62" xfId="55" applyFont="1" applyBorder="1" applyAlignment="1">
      <alignment horizontal="center" vertical="center"/>
    </xf>
    <xf numFmtId="0" fontId="84" fillId="0" borderId="63" xfId="55" applyFont="1" applyBorder="1" applyAlignment="1">
      <alignment horizontal="center" vertical="center"/>
    </xf>
    <xf numFmtId="0" fontId="83" fillId="0" borderId="141" xfId="55" applyFont="1" applyBorder="1" applyAlignment="1">
      <alignment horizontal="center" vertical="center"/>
    </xf>
    <xf numFmtId="0" fontId="83" fillId="0" borderId="176" xfId="55" applyFont="1" applyBorder="1" applyAlignment="1">
      <alignment horizontal="center" vertical="center"/>
    </xf>
    <xf numFmtId="0" fontId="83" fillId="0" borderId="142" xfId="55" applyFont="1" applyBorder="1" applyAlignment="1">
      <alignment horizontal="center" vertical="center"/>
    </xf>
    <xf numFmtId="0" fontId="83" fillId="0" borderId="143" xfId="55" applyFont="1" applyBorder="1" applyAlignment="1">
      <alignment horizontal="center" vertical="center"/>
    </xf>
    <xf numFmtId="0" fontId="83" fillId="0" borderId="144" xfId="55" applyFont="1" applyBorder="1" applyAlignment="1">
      <alignment horizontal="center" vertical="center"/>
    </xf>
    <xf numFmtId="0" fontId="83" fillId="0" borderId="52" xfId="55" applyFont="1" applyBorder="1" applyAlignment="1">
      <alignment horizontal="center" vertical="center"/>
    </xf>
    <xf numFmtId="0" fontId="83" fillId="30" borderId="42" xfId="55" applyFont="1" applyFill="1" applyBorder="1" applyAlignment="1">
      <alignment horizontal="center" vertical="center"/>
    </xf>
    <xf numFmtId="0" fontId="83" fillId="30" borderId="40" xfId="55" applyFont="1" applyFill="1" applyBorder="1" applyAlignment="1">
      <alignment horizontal="center" vertical="center"/>
    </xf>
    <xf numFmtId="0" fontId="83" fillId="30" borderId="140" xfId="55" applyFont="1" applyFill="1" applyBorder="1" applyAlignment="1">
      <alignment horizontal="center" vertical="center"/>
    </xf>
    <xf numFmtId="0" fontId="83" fillId="0" borderId="188" xfId="55" applyFont="1" applyBorder="1" applyAlignment="1">
      <alignment horizontal="center" vertical="center"/>
    </xf>
    <xf numFmtId="0" fontId="83" fillId="0" borderId="60" xfId="55" applyFont="1" applyBorder="1" applyAlignment="1">
      <alignment horizontal="center" vertical="center"/>
    </xf>
    <xf numFmtId="0" fontId="83" fillId="0" borderId="58" xfId="55" applyFont="1" applyBorder="1" applyAlignment="1">
      <alignment horizontal="center" vertical="center"/>
    </xf>
    <xf numFmtId="0" fontId="83" fillId="0" borderId="59" xfId="55" applyFont="1" applyBorder="1" applyAlignment="1">
      <alignment horizontal="center" vertical="center"/>
    </xf>
    <xf numFmtId="0" fontId="83" fillId="0" borderId="178" xfId="55" applyFont="1" applyBorder="1" applyAlignment="1">
      <alignment horizontal="center" vertical="center" textRotation="255"/>
    </xf>
    <xf numFmtId="0" fontId="83" fillId="0" borderId="78" xfId="55" applyFont="1" applyBorder="1" applyAlignment="1">
      <alignment horizontal="center" vertical="center" textRotation="255"/>
    </xf>
    <xf numFmtId="0" fontId="83" fillId="0" borderId="67" xfId="55" applyFont="1" applyBorder="1" applyAlignment="1">
      <alignment horizontal="center" vertical="center" textRotation="255"/>
    </xf>
    <xf numFmtId="0" fontId="83" fillId="0" borderId="145" xfId="55" applyFont="1" applyBorder="1" applyAlignment="1">
      <alignment horizontal="center" vertical="center" textRotation="255"/>
    </xf>
    <xf numFmtId="0" fontId="83" fillId="0" borderId="147" xfId="55" applyFont="1" applyBorder="1" applyAlignment="1">
      <alignment horizontal="center" vertical="center" textRotation="255"/>
    </xf>
    <xf numFmtId="0" fontId="83" fillId="0" borderId="185" xfId="55" applyFont="1" applyBorder="1" applyAlignment="1">
      <alignment horizontal="center" vertical="center" textRotation="255"/>
    </xf>
    <xf numFmtId="0" fontId="83" fillId="0" borderId="178" xfId="55" applyFont="1" applyBorder="1" applyAlignment="1">
      <alignment horizontal="center" vertical="center"/>
    </xf>
    <xf numFmtId="0" fontId="83" fillId="0" borderId="78" xfId="55" applyFont="1" applyBorder="1" applyAlignment="1">
      <alignment horizontal="center" vertical="center"/>
    </xf>
    <xf numFmtId="0" fontId="83" fillId="0" borderId="147" xfId="55" applyFont="1" applyBorder="1" applyAlignment="1">
      <alignment horizontal="center" vertical="center"/>
    </xf>
    <xf numFmtId="0" fontId="83" fillId="0" borderId="69" xfId="55" applyFont="1" applyBorder="1" applyAlignment="1">
      <alignment horizontal="center" vertical="center"/>
    </xf>
    <xf numFmtId="0" fontId="83" fillId="0" borderId="70" xfId="55" applyFont="1" applyBorder="1" applyAlignment="1">
      <alignment horizontal="center" vertical="center"/>
    </xf>
    <xf numFmtId="0" fontId="83" fillId="0" borderId="69" xfId="55" applyFont="1" applyBorder="1" applyAlignment="1">
      <alignment horizontal="right" vertical="center"/>
    </xf>
    <xf numFmtId="0" fontId="83" fillId="0" borderId="70" xfId="55" applyFont="1" applyBorder="1" applyAlignment="1">
      <alignment horizontal="right"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ハイパーリンク 3" xfId="54" xr:uid="{00000000-0005-0000-0000-00001D000000}"/>
    <cellStyle name="メモ" xfId="30" builtinId="10" customBuiltin="1"/>
    <cellStyle name="メモ 2" xfId="68" xr:uid="{00000000-0005-0000-0000-00001F000000}"/>
    <cellStyle name="メモ 3" xfId="64" xr:uid="{00000000-0005-0000-0000-000020000000}"/>
    <cellStyle name="メモ 4" xfId="67" xr:uid="{00000000-0005-0000-0000-000021000000}"/>
    <cellStyle name="メモ 5" xfId="65" xr:uid="{00000000-0005-0000-0000-000022000000}"/>
    <cellStyle name="メモ 6" xfId="62" xr:uid="{00000000-0005-0000-0000-000023000000}"/>
    <cellStyle name="リンク セル" xfId="31" builtinId="24" customBuiltin="1"/>
    <cellStyle name="悪い" xfId="32" builtinId="27" customBuiltin="1"/>
    <cellStyle name="計算" xfId="33" builtinId="22" customBuiltin="1"/>
    <cellStyle name="計算 2" xfId="71" xr:uid="{00000000-0005-0000-0000-000027000000}"/>
    <cellStyle name="計算 3" xfId="63" xr:uid="{00000000-0005-0000-0000-000028000000}"/>
    <cellStyle name="計算 4" xfId="69" xr:uid="{00000000-0005-0000-0000-000029000000}"/>
    <cellStyle name="計算 5" xfId="66" xr:uid="{00000000-0005-0000-0000-00002A000000}"/>
    <cellStyle name="計算 6" xfId="61" xr:uid="{00000000-0005-0000-0000-00002B000000}"/>
    <cellStyle name="警告文" xfId="34" builtinId="11" customBuiltin="1"/>
    <cellStyle name="桁区切り 2" xfId="35" xr:uid="{00000000-0005-0000-0000-00002D000000}"/>
    <cellStyle name="桁区切り 3" xfId="53" xr:uid="{00000000-0005-0000-0000-00002E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集計 2" xfId="76" xr:uid="{00000000-0005-0000-0000-000034000000}"/>
    <cellStyle name="集計 3" xfId="60" xr:uid="{00000000-0005-0000-0000-000035000000}"/>
    <cellStyle name="集計 4" xfId="74" xr:uid="{00000000-0005-0000-0000-000036000000}"/>
    <cellStyle name="集計 5" xfId="70" xr:uid="{00000000-0005-0000-0000-000037000000}"/>
    <cellStyle name="集計 6" xfId="57" xr:uid="{00000000-0005-0000-0000-000038000000}"/>
    <cellStyle name="出力" xfId="41" builtinId="21" customBuiltin="1"/>
    <cellStyle name="出力 2" xfId="77" xr:uid="{00000000-0005-0000-0000-00003A000000}"/>
    <cellStyle name="出力 3" xfId="59" xr:uid="{00000000-0005-0000-0000-00003B000000}"/>
    <cellStyle name="出力 4" xfId="75" xr:uid="{00000000-0005-0000-0000-00003C000000}"/>
    <cellStyle name="出力 5" xfId="72" xr:uid="{00000000-0005-0000-0000-00003D000000}"/>
    <cellStyle name="出力 6" xfId="79" xr:uid="{00000000-0005-0000-0000-00003E000000}"/>
    <cellStyle name="説明文" xfId="42" builtinId="53" customBuiltin="1"/>
    <cellStyle name="入力" xfId="43" builtinId="20" customBuiltin="1"/>
    <cellStyle name="入力 2" xfId="78" xr:uid="{00000000-0005-0000-0000-000041000000}"/>
    <cellStyle name="入力 3" xfId="58" xr:uid="{00000000-0005-0000-0000-000042000000}"/>
    <cellStyle name="入力 4" xfId="56" xr:uid="{00000000-0005-0000-0000-000043000000}"/>
    <cellStyle name="入力 5" xfId="73" xr:uid="{00000000-0005-0000-0000-000044000000}"/>
    <cellStyle name="入力 6" xfId="80" xr:uid="{00000000-0005-0000-0000-000045000000}"/>
    <cellStyle name="標準" xfId="0" builtinId="0"/>
    <cellStyle name="標準 2" xfId="44" xr:uid="{00000000-0005-0000-0000-000047000000}"/>
    <cellStyle name="標準 2 2" xfId="45" xr:uid="{00000000-0005-0000-0000-000048000000}"/>
    <cellStyle name="標準 3" xfId="46" xr:uid="{00000000-0005-0000-0000-000049000000}"/>
    <cellStyle name="標準 4" xfId="47" xr:uid="{00000000-0005-0000-0000-00004A000000}"/>
    <cellStyle name="標準 5" xfId="48" xr:uid="{00000000-0005-0000-0000-00004B000000}"/>
    <cellStyle name="標準 6" xfId="52" xr:uid="{00000000-0005-0000-0000-00004C000000}"/>
    <cellStyle name="標準_02)第22回県優勝大会県大会出場チーム関係書類( 06.11)" xfId="49" xr:uid="{00000000-0005-0000-0000-00004D000000}"/>
    <cellStyle name="標準_メンバー表" xfId="50" xr:uid="{00000000-0005-0000-0000-00004E000000}"/>
    <cellStyle name="標準_宿泊・昼食・懇親会・交通手段" xfId="55" xr:uid="{00000000-0005-0000-0000-00004F000000}"/>
    <cellStyle name="良い" xfId="51" builtinId="26" customBuiltin="1"/>
  </cellStyles>
  <dxfs count="18">
    <dxf>
      <fill>
        <patternFill>
          <bgColor indexed="43"/>
        </patternFill>
      </fill>
    </dxf>
    <dxf>
      <fill>
        <patternFill>
          <bgColor indexed="41"/>
        </patternFill>
      </fill>
    </dxf>
    <dxf>
      <fill>
        <patternFill>
          <bgColor indexed="41"/>
        </patternFill>
      </fill>
    </dxf>
    <dxf>
      <fill>
        <patternFill>
          <bgColor rgb="FFFFFF00"/>
        </patternFill>
      </fill>
    </dxf>
    <dxf>
      <fill>
        <patternFill>
          <bgColor indexed="41"/>
        </patternFill>
      </fill>
    </dxf>
    <dxf>
      <font>
        <condense val="0"/>
        <extend val="0"/>
        <color auto="1"/>
      </font>
      <fill>
        <patternFill>
          <bgColor indexed="41"/>
        </patternFill>
      </fill>
    </dxf>
    <dxf>
      <fill>
        <patternFill>
          <bgColor indexed="26"/>
        </patternFill>
      </fill>
    </dxf>
    <dxf>
      <fill>
        <patternFill>
          <bgColor indexed="43"/>
        </patternFill>
      </fill>
    </dxf>
    <dxf>
      <fill>
        <patternFill>
          <bgColor indexed="41"/>
        </patternFill>
      </fill>
    </dxf>
    <dxf>
      <fill>
        <patternFill>
          <bgColor indexed="41"/>
        </patternFill>
      </fill>
    </dxf>
    <dxf>
      <font>
        <condense val="0"/>
        <extend val="0"/>
        <color indexed="12"/>
      </font>
      <fill>
        <patternFill>
          <bgColor rgb="FFCCFFFF"/>
        </patternFill>
      </fill>
    </dxf>
    <dxf>
      <fill>
        <patternFill>
          <bgColor rgb="FFFFFF99"/>
        </patternFill>
      </fill>
    </dxf>
    <dxf>
      <fill>
        <patternFill>
          <bgColor rgb="FFFFFF99"/>
        </patternFill>
      </fill>
    </dxf>
    <dxf>
      <fill>
        <patternFill>
          <bgColor indexed="43"/>
        </patternFill>
      </fill>
    </dxf>
    <dxf>
      <fill>
        <patternFill>
          <bgColor indexed="41"/>
        </patternFill>
      </fill>
    </dxf>
    <dxf>
      <fill>
        <patternFill>
          <bgColor indexed="41"/>
        </patternFill>
      </fill>
    </dxf>
    <dxf>
      <fill>
        <patternFill>
          <bgColor theme="9" tint="0.39994506668294322"/>
        </patternFill>
      </fill>
    </dxf>
    <dxf>
      <fill>
        <patternFill>
          <bgColor indexed="41"/>
        </patternFill>
      </fill>
    </dxf>
  </dxfs>
  <tableStyles count="0" defaultTableStyle="TableStyleMedium9" defaultPivotStyle="PivotStyleLight16"/>
  <colors>
    <mruColors>
      <color rgb="FFFFFF99"/>
      <color rgb="FFCCFF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0</xdr:colOff>
      <xdr:row>11</xdr:row>
      <xdr:rowOff>0</xdr:rowOff>
    </xdr:to>
    <xdr:sp macro="" textlink="">
      <xdr:nvSpPr>
        <xdr:cNvPr id="1091" name="Line 1">
          <a:extLst>
            <a:ext uri="{FF2B5EF4-FFF2-40B4-BE49-F238E27FC236}">
              <a16:creationId xmlns:a16="http://schemas.microsoft.com/office/drawing/2014/main" id="{00000000-0008-0000-0000-000043040000}"/>
            </a:ext>
          </a:extLst>
        </xdr:cNvPr>
        <xdr:cNvSpPr>
          <a:spLocks noChangeShapeType="1"/>
        </xdr:cNvSpPr>
      </xdr:nvSpPr>
      <xdr:spPr bwMode="auto">
        <a:xfrm>
          <a:off x="2228850" y="39243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603250</xdr:colOff>
      <xdr:row>2</xdr:row>
      <xdr:rowOff>0</xdr:rowOff>
    </xdr:from>
    <xdr:to>
      <xdr:col>1</xdr:col>
      <xdr:colOff>0</xdr:colOff>
      <xdr:row>2</xdr:row>
      <xdr:rowOff>0</xdr:rowOff>
    </xdr:to>
    <xdr:sp macro="" textlink="">
      <xdr:nvSpPr>
        <xdr:cNvPr id="2" name="AutoShape 1">
          <a:extLst>
            <a:ext uri="{FF2B5EF4-FFF2-40B4-BE49-F238E27FC236}">
              <a16:creationId xmlns:a16="http://schemas.microsoft.com/office/drawing/2014/main" id="{A9E3B2CC-9FB1-425B-9E5D-22B88B1F252C}"/>
            </a:ext>
          </a:extLst>
        </xdr:cNvPr>
        <xdr:cNvSpPr>
          <a:spLocks/>
        </xdr:cNvSpPr>
      </xdr:nvSpPr>
      <xdr:spPr bwMode="auto">
        <a:xfrm>
          <a:off x="603250" y="463550"/>
          <a:ext cx="8255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679450</xdr:colOff>
      <xdr:row>2</xdr:row>
      <xdr:rowOff>0</xdr:rowOff>
    </xdr:from>
    <xdr:to>
      <xdr:col>8</xdr:col>
      <xdr:colOff>311150</xdr:colOff>
      <xdr:row>2</xdr:row>
      <xdr:rowOff>0</xdr:rowOff>
    </xdr:to>
    <xdr:sp macro="" textlink="">
      <xdr:nvSpPr>
        <xdr:cNvPr id="3" name="Line 2">
          <a:extLst>
            <a:ext uri="{FF2B5EF4-FFF2-40B4-BE49-F238E27FC236}">
              <a16:creationId xmlns:a16="http://schemas.microsoft.com/office/drawing/2014/main" id="{66F0C02B-9542-47DD-8D82-14B871050F1B}"/>
            </a:ext>
          </a:extLst>
        </xdr:cNvPr>
        <xdr:cNvSpPr>
          <a:spLocks noChangeShapeType="1"/>
        </xdr:cNvSpPr>
      </xdr:nvSpPr>
      <xdr:spPr bwMode="auto">
        <a:xfrm>
          <a:off x="4794250" y="463550"/>
          <a:ext cx="10033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2</xdr:row>
      <xdr:rowOff>0</xdr:rowOff>
    </xdr:to>
    <xdr:sp macro="" textlink="">
      <xdr:nvSpPr>
        <xdr:cNvPr id="4" name="Line 3">
          <a:extLst>
            <a:ext uri="{FF2B5EF4-FFF2-40B4-BE49-F238E27FC236}">
              <a16:creationId xmlns:a16="http://schemas.microsoft.com/office/drawing/2014/main" id="{C7EAFFCF-229B-4C42-B8D9-526C358E3AB0}"/>
            </a:ext>
          </a:extLst>
        </xdr:cNvPr>
        <xdr:cNvSpPr>
          <a:spLocks noChangeShapeType="1"/>
        </xdr:cNvSpPr>
      </xdr:nvSpPr>
      <xdr:spPr bwMode="auto">
        <a:xfrm>
          <a:off x="0" y="463550"/>
          <a:ext cx="20574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647700</xdr:colOff>
      <xdr:row>2</xdr:row>
      <xdr:rowOff>0</xdr:rowOff>
    </xdr:from>
    <xdr:to>
      <xdr:col>6</xdr:col>
      <xdr:colOff>676275</xdr:colOff>
      <xdr:row>2</xdr:row>
      <xdr:rowOff>0</xdr:rowOff>
    </xdr:to>
    <xdr:sp macro="" textlink="">
      <xdr:nvSpPr>
        <xdr:cNvPr id="5" name="Text Box 4">
          <a:extLst>
            <a:ext uri="{FF2B5EF4-FFF2-40B4-BE49-F238E27FC236}">
              <a16:creationId xmlns:a16="http://schemas.microsoft.com/office/drawing/2014/main" id="{B90ECB52-69C8-40F7-AE3C-148B6EB207EB}"/>
            </a:ext>
          </a:extLst>
        </xdr:cNvPr>
        <xdr:cNvSpPr txBox="1">
          <a:spLocks noChangeArrowheads="1"/>
        </xdr:cNvSpPr>
      </xdr:nvSpPr>
      <xdr:spPr bwMode="auto">
        <a:xfrm>
          <a:off x="2019300" y="463550"/>
          <a:ext cx="2771775"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ゴシック"/>
              <a:ea typeface="ＭＳ Ｐゴシック"/>
            </a:rPr>
            <a:t>キリトリ</a:t>
          </a:r>
        </a:p>
      </xdr:txBody>
    </xdr:sp>
    <xdr:clientData/>
  </xdr:twoCellAnchor>
  <xdr:twoCellAnchor>
    <xdr:from>
      <xdr:col>0</xdr:col>
      <xdr:colOff>603250</xdr:colOff>
      <xdr:row>27</xdr:row>
      <xdr:rowOff>0</xdr:rowOff>
    </xdr:from>
    <xdr:to>
      <xdr:col>1</xdr:col>
      <xdr:colOff>0</xdr:colOff>
      <xdr:row>27</xdr:row>
      <xdr:rowOff>0</xdr:rowOff>
    </xdr:to>
    <xdr:sp macro="" textlink="">
      <xdr:nvSpPr>
        <xdr:cNvPr id="6" name="AutoShape 1">
          <a:extLst>
            <a:ext uri="{FF2B5EF4-FFF2-40B4-BE49-F238E27FC236}">
              <a16:creationId xmlns:a16="http://schemas.microsoft.com/office/drawing/2014/main" id="{DD3B7277-6F06-4CB9-9EFE-2BE5DC411CE8}"/>
            </a:ext>
          </a:extLst>
        </xdr:cNvPr>
        <xdr:cNvSpPr>
          <a:spLocks/>
        </xdr:cNvSpPr>
      </xdr:nvSpPr>
      <xdr:spPr bwMode="auto">
        <a:xfrm>
          <a:off x="603250" y="463550"/>
          <a:ext cx="8255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679450</xdr:colOff>
      <xdr:row>27</xdr:row>
      <xdr:rowOff>0</xdr:rowOff>
    </xdr:from>
    <xdr:to>
      <xdr:col>8</xdr:col>
      <xdr:colOff>311150</xdr:colOff>
      <xdr:row>27</xdr:row>
      <xdr:rowOff>0</xdr:rowOff>
    </xdr:to>
    <xdr:sp macro="" textlink="">
      <xdr:nvSpPr>
        <xdr:cNvPr id="7" name="Line 2">
          <a:extLst>
            <a:ext uri="{FF2B5EF4-FFF2-40B4-BE49-F238E27FC236}">
              <a16:creationId xmlns:a16="http://schemas.microsoft.com/office/drawing/2014/main" id="{79117115-BC76-4D3E-A654-4E1FE2BDB0A8}"/>
            </a:ext>
          </a:extLst>
        </xdr:cNvPr>
        <xdr:cNvSpPr>
          <a:spLocks noChangeShapeType="1"/>
        </xdr:cNvSpPr>
      </xdr:nvSpPr>
      <xdr:spPr bwMode="auto">
        <a:xfrm>
          <a:off x="4794250" y="463550"/>
          <a:ext cx="10033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3</xdr:col>
      <xdr:colOff>0</xdr:colOff>
      <xdr:row>27</xdr:row>
      <xdr:rowOff>0</xdr:rowOff>
    </xdr:to>
    <xdr:sp macro="" textlink="">
      <xdr:nvSpPr>
        <xdr:cNvPr id="8" name="Line 3">
          <a:extLst>
            <a:ext uri="{FF2B5EF4-FFF2-40B4-BE49-F238E27FC236}">
              <a16:creationId xmlns:a16="http://schemas.microsoft.com/office/drawing/2014/main" id="{2FB06247-B0DF-4118-9281-DC57287CD6C8}"/>
            </a:ext>
          </a:extLst>
        </xdr:cNvPr>
        <xdr:cNvSpPr>
          <a:spLocks noChangeShapeType="1"/>
        </xdr:cNvSpPr>
      </xdr:nvSpPr>
      <xdr:spPr bwMode="auto">
        <a:xfrm>
          <a:off x="0" y="463550"/>
          <a:ext cx="20574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647700</xdr:colOff>
      <xdr:row>27</xdr:row>
      <xdr:rowOff>0</xdr:rowOff>
    </xdr:from>
    <xdr:to>
      <xdr:col>6</xdr:col>
      <xdr:colOff>676275</xdr:colOff>
      <xdr:row>27</xdr:row>
      <xdr:rowOff>0</xdr:rowOff>
    </xdr:to>
    <xdr:sp macro="" textlink="">
      <xdr:nvSpPr>
        <xdr:cNvPr id="9" name="Text Box 4">
          <a:extLst>
            <a:ext uri="{FF2B5EF4-FFF2-40B4-BE49-F238E27FC236}">
              <a16:creationId xmlns:a16="http://schemas.microsoft.com/office/drawing/2014/main" id="{745C46A0-71FF-45C5-A62D-A8759F2D7BBA}"/>
            </a:ext>
          </a:extLst>
        </xdr:cNvPr>
        <xdr:cNvSpPr txBox="1">
          <a:spLocks noChangeArrowheads="1"/>
        </xdr:cNvSpPr>
      </xdr:nvSpPr>
      <xdr:spPr bwMode="auto">
        <a:xfrm>
          <a:off x="2019300" y="463550"/>
          <a:ext cx="2771775"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ゴシック"/>
              <a:ea typeface="ＭＳ Ｐゴシック"/>
            </a:rPr>
            <a:t>キリトリ</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47625</xdr:colOff>
      <xdr:row>3</xdr:row>
      <xdr:rowOff>19051</xdr:rowOff>
    </xdr:from>
    <xdr:to>
      <xdr:col>19</xdr:col>
      <xdr:colOff>391922</xdr:colOff>
      <xdr:row>13</xdr:row>
      <xdr:rowOff>152401</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495301"/>
          <a:ext cx="2811272" cy="2076450"/>
        </a:xfrm>
        <a:prstGeom prst="rect">
          <a:avLst/>
        </a:prstGeom>
      </xdr:spPr>
    </xdr:pic>
    <xdr:clientData/>
  </xdr:twoCellAnchor>
  <xdr:twoCellAnchor>
    <xdr:from>
      <xdr:col>20</xdr:col>
      <xdr:colOff>71438</xdr:colOff>
      <xdr:row>1</xdr:row>
      <xdr:rowOff>83342</xdr:rowOff>
    </xdr:from>
    <xdr:to>
      <xdr:col>22</xdr:col>
      <xdr:colOff>0</xdr:colOff>
      <xdr:row>5</xdr:row>
      <xdr:rowOff>35718</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815138" y="254792"/>
          <a:ext cx="1235868" cy="752476"/>
        </a:xfrm>
        <a:prstGeom prst="wedgeRectCallout">
          <a:avLst>
            <a:gd name="adj1" fmla="val -75568"/>
            <a:gd name="adj2" fmla="val -450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チーム名は記入されます。</a:t>
          </a:r>
        </a:p>
      </xdr:txBody>
    </xdr:sp>
    <xdr:clientData/>
  </xdr:twoCellAnchor>
  <xdr:twoCellAnchor>
    <xdr:from>
      <xdr:col>20</xdr:col>
      <xdr:colOff>95250</xdr:colOff>
      <xdr:row>7</xdr:row>
      <xdr:rowOff>154781</xdr:rowOff>
    </xdr:from>
    <xdr:to>
      <xdr:col>22</xdr:col>
      <xdr:colOff>0</xdr:colOff>
      <xdr:row>12</xdr:row>
      <xdr:rowOff>11906</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6838950" y="1488281"/>
          <a:ext cx="1235868" cy="762000"/>
        </a:xfrm>
        <a:prstGeom prst="wedgeRectCallout">
          <a:avLst>
            <a:gd name="adj1" fmla="val -96927"/>
            <a:gd name="adj2" fmla="val -370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チーム名写真を貼り付けてください。</a:t>
          </a:r>
        </a:p>
      </xdr:txBody>
    </xdr:sp>
    <xdr:clientData/>
  </xdr:twoCellAnchor>
  <xdr:twoCellAnchor>
    <xdr:from>
      <xdr:col>20</xdr:col>
      <xdr:colOff>107156</xdr:colOff>
      <xdr:row>14</xdr:row>
      <xdr:rowOff>35719</xdr:rowOff>
    </xdr:from>
    <xdr:to>
      <xdr:col>22</xdr:col>
      <xdr:colOff>0</xdr:colOff>
      <xdr:row>18</xdr:row>
      <xdr:rowOff>71438</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6850856" y="2636044"/>
          <a:ext cx="1235868" cy="759619"/>
        </a:xfrm>
        <a:prstGeom prst="wedgeRectCallout">
          <a:avLst>
            <a:gd name="adj1" fmla="val -83335"/>
            <a:gd name="adj2" fmla="val 2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チームスローガン等を記入ください</a:t>
          </a:r>
          <a:r>
            <a:rPr kumimoji="1" lang="ja-JP" altLang="en-US" sz="1100"/>
            <a:t>。</a:t>
          </a:r>
        </a:p>
      </xdr:txBody>
    </xdr:sp>
    <xdr:clientData/>
  </xdr:twoCellAnchor>
  <xdr:oneCellAnchor>
    <xdr:from>
      <xdr:col>0</xdr:col>
      <xdr:colOff>85725</xdr:colOff>
      <xdr:row>5</xdr:row>
      <xdr:rowOff>13298</xdr:rowOff>
    </xdr:from>
    <xdr:ext cx="3645224" cy="1692771"/>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85725" y="984848"/>
          <a:ext cx="3645224" cy="1692771"/>
        </a:xfrm>
        <a:prstGeom prst="rect">
          <a:avLst/>
        </a:prstGeom>
        <a:noFill/>
      </xdr:spPr>
      <xdr:txBody>
        <a:bodyPr wrap="square" lIns="91440" tIns="45720" rIns="91440" bIns="45720">
          <a:spAutoFit/>
        </a:bodyPr>
        <a:lstStyle/>
        <a:p>
          <a:pPr algn="ctr"/>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サンプル</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下のチーム構成は</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リンクします。</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20</xdr:col>
      <xdr:colOff>314326</xdr:colOff>
      <xdr:row>26</xdr:row>
      <xdr:rowOff>9525</xdr:rowOff>
    </xdr:from>
    <xdr:ext cx="4743450" cy="2569500"/>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7058026" y="4810125"/>
          <a:ext cx="4743450" cy="2569500"/>
        </a:xfrm>
        <a:prstGeom prst="rect">
          <a:avLst/>
        </a:prstGeom>
        <a:noFill/>
      </xdr:spPr>
      <xdr:txBody>
        <a:bodyPr wrap="square" lIns="91440" tIns="45720" rIns="91440" bIns="45720">
          <a:noAutofit/>
        </a:bodyPr>
        <a:lstStyle/>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⇐チーム写真はこちらに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rPr>
            <a:t>貼付けして下さい</a:t>
          </a:r>
          <a:endParaRPr kumimoji="0" lang="en-US" altLang="ja-JP"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endParaRPr>
        </a:p>
        <a:p>
          <a:pPr algn="l"/>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ctr"/>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⇐チームスローガンはここに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書き込みして下さい</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izuminiren@keikakukensetu.co.jp"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aizuminiren@keikakukensetu.co.jp" TargetMode="External"/><Relationship Id="rId1" Type="http://schemas.openxmlformats.org/officeDocument/2006/relationships/hyperlink" Target="mailto:ryokan-k@orchid.plala.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AC45"/>
  <sheetViews>
    <sheetView showZeros="0" tabSelected="1" zoomScale="91" zoomScaleNormal="91" workbookViewId="0">
      <selection activeCell="T5" sqref="T5:AC5"/>
    </sheetView>
  </sheetViews>
  <sheetFormatPr defaultColWidth="9" defaultRowHeight="14.95"/>
  <cols>
    <col min="1" max="1" width="1.44140625" style="29" customWidth="1"/>
    <col min="2" max="2" width="7.109375" style="29" customWidth="1"/>
    <col min="3" max="7" width="4.109375" style="29" customWidth="1"/>
    <col min="8" max="9" width="5.6640625" style="29" customWidth="1"/>
    <col min="10" max="10" width="5.44140625" style="29" customWidth="1"/>
    <col min="11" max="11" width="5.6640625" style="29" customWidth="1"/>
    <col min="12" max="12" width="7.44140625" style="29" customWidth="1"/>
    <col min="13" max="13" width="22.77734375" style="29" customWidth="1"/>
    <col min="14" max="14" width="1.77734375" style="29" customWidth="1"/>
    <col min="15" max="15" width="12.88671875" style="29" customWidth="1"/>
    <col min="16" max="16" width="5.6640625" style="29" customWidth="1"/>
    <col min="17" max="17" width="14.33203125" style="29" customWidth="1"/>
    <col min="18" max="16384" width="9" style="29"/>
  </cols>
  <sheetData>
    <row r="1" spans="1:29" s="76" customFormat="1" ht="30.1" customHeight="1">
      <c r="A1" s="230" t="s">
        <v>256</v>
      </c>
      <c r="B1" s="230"/>
      <c r="C1" s="230"/>
      <c r="D1" s="230"/>
      <c r="E1" s="230"/>
      <c r="F1" s="230"/>
      <c r="G1" s="230"/>
      <c r="H1" s="230"/>
      <c r="I1" s="230"/>
      <c r="J1" s="230"/>
      <c r="K1" s="230"/>
      <c r="L1" s="230"/>
      <c r="M1" s="230"/>
      <c r="N1" s="230"/>
      <c r="O1" s="230"/>
      <c r="P1" s="230"/>
      <c r="Q1" s="230"/>
    </row>
    <row r="2" spans="1:29" s="76" customFormat="1" ht="49.6" customHeight="1">
      <c r="A2" s="230"/>
      <c r="B2" s="230"/>
      <c r="C2" s="230"/>
      <c r="D2" s="230"/>
      <c r="E2" s="230"/>
      <c r="F2" s="230"/>
      <c r="G2" s="230"/>
      <c r="H2" s="230"/>
      <c r="I2" s="230"/>
      <c r="J2" s="230"/>
      <c r="K2" s="230"/>
      <c r="L2" s="230"/>
      <c r="M2" s="230"/>
      <c r="N2" s="230"/>
      <c r="O2" s="230"/>
      <c r="P2" s="230"/>
      <c r="Q2" s="230"/>
    </row>
    <row r="3" spans="1:29" ht="14.95" customHeight="1" thickBot="1">
      <c r="A3" s="149"/>
      <c r="B3" s="150"/>
      <c r="C3" s="150"/>
      <c r="D3" s="150"/>
      <c r="E3" s="150"/>
      <c r="F3" s="150"/>
      <c r="G3" s="150"/>
      <c r="H3" s="150"/>
      <c r="I3" s="150"/>
      <c r="J3" s="150"/>
      <c r="K3" s="150"/>
      <c r="L3" s="150"/>
      <c r="M3" s="150"/>
      <c r="N3" s="150"/>
      <c r="O3" s="150"/>
      <c r="P3" s="150"/>
      <c r="Q3" s="151" t="s">
        <v>57</v>
      </c>
    </row>
    <row r="4" spans="1:29" ht="34.5" customHeight="1" thickBot="1">
      <c r="A4" s="149"/>
      <c r="B4" s="233" t="s">
        <v>39</v>
      </c>
      <c r="C4" s="234"/>
      <c r="D4" s="235"/>
      <c r="E4" s="272"/>
      <c r="F4" s="273"/>
      <c r="G4" s="273"/>
      <c r="H4" s="273"/>
      <c r="I4" s="273"/>
      <c r="J4" s="273"/>
      <c r="K4" s="273"/>
      <c r="L4" s="273"/>
      <c r="M4" s="273"/>
      <c r="N4" s="274"/>
      <c r="O4" s="167" t="s">
        <v>25</v>
      </c>
      <c r="P4" s="265"/>
      <c r="Q4" s="266"/>
      <c r="S4" s="105"/>
      <c r="T4" s="260"/>
      <c r="U4" s="260"/>
      <c r="V4" s="260"/>
      <c r="W4" s="260"/>
      <c r="X4" s="260"/>
      <c r="Y4" s="260"/>
      <c r="Z4" s="260"/>
      <c r="AA4" s="260"/>
      <c r="AB4" s="260"/>
      <c r="AC4" s="260"/>
    </row>
    <row r="5" spans="1:29" ht="23.95" customHeight="1">
      <c r="A5" s="149"/>
      <c r="B5" s="30" t="s">
        <v>15</v>
      </c>
      <c r="C5" s="275"/>
      <c r="D5" s="276"/>
      <c r="E5" s="276"/>
      <c r="F5" s="276"/>
      <c r="G5" s="276"/>
      <c r="H5" s="276"/>
      <c r="I5" s="276"/>
      <c r="J5" s="276"/>
      <c r="K5" s="276"/>
      <c r="L5" s="276"/>
      <c r="M5" s="276"/>
      <c r="N5" s="276"/>
      <c r="O5" s="276"/>
      <c r="P5" s="277"/>
      <c r="Q5" s="278"/>
      <c r="S5" s="29" t="s">
        <v>26</v>
      </c>
      <c r="T5" s="260"/>
      <c r="U5" s="260"/>
      <c r="V5" s="260"/>
      <c r="W5" s="260"/>
      <c r="X5" s="260"/>
      <c r="Y5" s="260"/>
      <c r="Z5" s="260"/>
      <c r="AA5" s="260"/>
      <c r="AB5" s="260"/>
      <c r="AC5" s="260"/>
    </row>
    <row r="6" spans="1:29" ht="23.95" customHeight="1">
      <c r="A6" s="149"/>
      <c r="B6" s="236" t="s">
        <v>16</v>
      </c>
      <c r="C6" s="231" t="s">
        <v>30</v>
      </c>
      <c r="D6" s="232"/>
      <c r="E6" s="31" t="s">
        <v>31</v>
      </c>
      <c r="F6" s="241"/>
      <c r="G6" s="242"/>
      <c r="H6" s="242"/>
      <c r="I6" s="242"/>
      <c r="J6" s="243"/>
      <c r="K6" s="243"/>
      <c r="L6" s="243"/>
      <c r="M6" s="243"/>
      <c r="N6" s="243"/>
      <c r="O6" s="243"/>
      <c r="P6" s="243"/>
      <c r="Q6" s="244"/>
      <c r="S6" s="29" t="s">
        <v>27</v>
      </c>
      <c r="T6" s="260"/>
      <c r="U6" s="260"/>
      <c r="V6" s="260"/>
      <c r="W6" s="260"/>
      <c r="X6" s="260"/>
      <c r="Y6" s="260"/>
      <c r="Z6" s="260"/>
      <c r="AA6" s="260"/>
      <c r="AB6" s="260"/>
      <c r="AC6" s="260"/>
    </row>
    <row r="7" spans="1:29" ht="23.95" customHeight="1">
      <c r="A7" s="149"/>
      <c r="B7" s="237"/>
      <c r="C7" s="231" t="s">
        <v>32</v>
      </c>
      <c r="D7" s="295"/>
      <c r="E7" s="291"/>
      <c r="F7" s="292"/>
      <c r="G7" s="292"/>
      <c r="H7" s="292"/>
      <c r="I7" s="293"/>
      <c r="J7" s="248" t="s">
        <v>33</v>
      </c>
      <c r="K7" s="249"/>
      <c r="L7" s="245"/>
      <c r="M7" s="246"/>
      <c r="N7" s="246"/>
      <c r="O7" s="246"/>
      <c r="P7" s="246"/>
      <c r="Q7" s="247"/>
      <c r="T7" s="260"/>
      <c r="U7" s="260"/>
      <c r="V7" s="260"/>
      <c r="W7" s="260"/>
      <c r="X7" s="260"/>
      <c r="Y7" s="260"/>
      <c r="Z7" s="260"/>
      <c r="AA7" s="260"/>
      <c r="AB7" s="260"/>
      <c r="AC7" s="260"/>
    </row>
    <row r="8" spans="1:29" ht="23.95" customHeight="1" thickBot="1">
      <c r="A8" s="149"/>
      <c r="B8" s="238"/>
      <c r="C8" s="296" t="s">
        <v>13</v>
      </c>
      <c r="D8" s="297"/>
      <c r="E8" s="279"/>
      <c r="F8" s="279"/>
      <c r="G8" s="279"/>
      <c r="H8" s="279"/>
      <c r="I8" s="279"/>
      <c r="J8" s="294" t="s">
        <v>14</v>
      </c>
      <c r="K8" s="294"/>
      <c r="L8" s="269"/>
      <c r="M8" s="270"/>
      <c r="N8" s="270"/>
      <c r="O8" s="270"/>
      <c r="P8" s="270"/>
      <c r="Q8" s="271"/>
      <c r="T8" s="68" t="s">
        <v>75</v>
      </c>
    </row>
    <row r="9" spans="1:29" ht="12.9" customHeight="1">
      <c r="A9" s="149"/>
      <c r="B9" s="66"/>
      <c r="C9" s="66"/>
      <c r="D9" s="36"/>
      <c r="E9" s="36"/>
      <c r="F9" s="36"/>
      <c r="G9" s="36"/>
      <c r="H9" s="36"/>
      <c r="I9" s="36"/>
      <c r="J9" s="67"/>
      <c r="K9" s="67"/>
      <c r="L9" s="67"/>
      <c r="M9" s="67"/>
      <c r="N9" s="67"/>
      <c r="O9" s="67"/>
      <c r="P9" s="67"/>
      <c r="Q9" s="67"/>
      <c r="T9" s="68"/>
    </row>
    <row r="10" spans="1:29" ht="44.35" customHeight="1" thickBot="1">
      <c r="A10" s="149"/>
      <c r="B10" s="252" t="s">
        <v>29</v>
      </c>
      <c r="C10" s="252"/>
      <c r="D10" s="252"/>
      <c r="E10" s="252"/>
      <c r="F10" s="252"/>
      <c r="G10" s="252"/>
      <c r="H10" s="252"/>
      <c r="I10" s="252"/>
      <c r="J10" s="252"/>
      <c r="K10" s="252"/>
      <c r="L10" s="252"/>
      <c r="M10" s="252"/>
      <c r="N10" s="252"/>
      <c r="O10" s="252"/>
      <c r="P10" s="252"/>
      <c r="Q10" s="252"/>
      <c r="T10" s="68"/>
    </row>
    <row r="11" spans="1:29" ht="29.25" customHeight="1" thickTop="1">
      <c r="A11" s="149"/>
      <c r="B11" s="26" t="s">
        <v>18</v>
      </c>
      <c r="C11" s="280" t="s">
        <v>0</v>
      </c>
      <c r="D11" s="281"/>
      <c r="E11" s="256">
        <f>+E4</f>
        <v>0</v>
      </c>
      <c r="F11" s="257"/>
      <c r="G11" s="257"/>
      <c r="H11" s="257"/>
      <c r="I11" s="257"/>
      <c r="J11" s="257"/>
      <c r="K11" s="257"/>
      <c r="L11" s="257"/>
      <c r="M11" s="258"/>
      <c r="N11" s="36"/>
      <c r="O11" s="152" t="s">
        <v>67</v>
      </c>
      <c r="P11" s="250"/>
      <c r="Q11" s="251"/>
      <c r="R11"/>
      <c r="T11" s="68"/>
    </row>
    <row r="12" spans="1:29" ht="19.899999999999999" customHeight="1">
      <c r="A12" s="149"/>
      <c r="B12" s="239" t="s">
        <v>1</v>
      </c>
      <c r="C12" s="240"/>
      <c r="D12" s="253"/>
      <c r="E12" s="254"/>
      <c r="F12" s="254"/>
      <c r="G12" s="255"/>
      <c r="H12" s="259" t="s">
        <v>10</v>
      </c>
      <c r="I12" s="240"/>
      <c r="J12" s="253"/>
      <c r="K12" s="254"/>
      <c r="L12" s="254"/>
      <c r="M12" s="306"/>
      <c r="N12" s="36"/>
      <c r="O12" s="69" t="s">
        <v>19</v>
      </c>
      <c r="P12" s="267"/>
      <c r="Q12" s="268"/>
      <c r="R12"/>
      <c r="S12" s="29" t="s">
        <v>63</v>
      </c>
      <c r="T12" s="68"/>
    </row>
    <row r="13" spans="1:29" ht="19.899999999999999" customHeight="1">
      <c r="A13" s="149"/>
      <c r="B13" s="239" t="s">
        <v>35</v>
      </c>
      <c r="C13" s="240"/>
      <c r="D13" s="253"/>
      <c r="E13" s="254"/>
      <c r="F13" s="254"/>
      <c r="G13" s="255"/>
      <c r="H13" s="259" t="s">
        <v>36</v>
      </c>
      <c r="I13" s="240"/>
      <c r="J13" s="253"/>
      <c r="K13" s="254"/>
      <c r="L13" s="254"/>
      <c r="M13" s="307"/>
      <c r="N13" s="36"/>
      <c r="O13" s="70" t="s">
        <v>66</v>
      </c>
      <c r="P13" s="267"/>
      <c r="Q13" s="268"/>
      <c r="R13"/>
      <c r="S13" s="29" t="s">
        <v>60</v>
      </c>
      <c r="T13" s="68" t="s">
        <v>26</v>
      </c>
    </row>
    <row r="14" spans="1:29" ht="19.899999999999999" customHeight="1" thickBot="1">
      <c r="A14" s="149"/>
      <c r="B14" s="304"/>
      <c r="C14" s="298" t="s">
        <v>17</v>
      </c>
      <c r="D14" s="299"/>
      <c r="E14" s="299"/>
      <c r="F14" s="299"/>
      <c r="G14" s="300"/>
      <c r="H14" s="298" t="s">
        <v>20</v>
      </c>
      <c r="I14" s="300"/>
      <c r="J14" s="319" t="s">
        <v>3</v>
      </c>
      <c r="K14" s="319" t="s">
        <v>2</v>
      </c>
      <c r="L14" s="321" t="s">
        <v>4</v>
      </c>
      <c r="M14" s="325" t="s">
        <v>72</v>
      </c>
      <c r="N14" s="36"/>
      <c r="O14" s="71" t="s">
        <v>37</v>
      </c>
      <c r="P14" s="323"/>
      <c r="Q14" s="324"/>
      <c r="R14"/>
      <c r="S14" s="29" t="s">
        <v>62</v>
      </c>
      <c r="T14" s="68" t="s">
        <v>27</v>
      </c>
    </row>
    <row r="15" spans="1:29" ht="19.899999999999999" customHeight="1" thickBot="1">
      <c r="A15" s="149"/>
      <c r="B15" s="305"/>
      <c r="C15" s="301"/>
      <c r="D15" s="302"/>
      <c r="E15" s="302"/>
      <c r="F15" s="302"/>
      <c r="G15" s="303"/>
      <c r="H15" s="301"/>
      <c r="I15" s="303"/>
      <c r="J15" s="320"/>
      <c r="K15" s="320"/>
      <c r="L15" s="322"/>
      <c r="M15" s="326"/>
      <c r="N15" s="36"/>
      <c r="O15" s="153"/>
      <c r="P15" s="153"/>
      <c r="Q15" s="154"/>
      <c r="R15"/>
      <c r="S15" s="29" t="s">
        <v>59</v>
      </c>
      <c r="T15" s="68"/>
    </row>
    <row r="16" spans="1:29" ht="19.899999999999999" customHeight="1">
      <c r="A16" s="149"/>
      <c r="B16" s="27">
        <v>1</v>
      </c>
      <c r="C16" s="227"/>
      <c r="D16" s="228"/>
      <c r="E16" s="228"/>
      <c r="F16" s="228"/>
      <c r="G16" s="229"/>
      <c r="H16" s="308">
        <v>4</v>
      </c>
      <c r="I16" s="309"/>
      <c r="J16" s="58"/>
      <c r="K16" s="58"/>
      <c r="L16" s="160"/>
      <c r="M16" s="159"/>
      <c r="N16" s="36"/>
      <c r="O16" s="155" t="s">
        <v>38</v>
      </c>
      <c r="P16" s="261"/>
      <c r="Q16" s="262"/>
      <c r="R16"/>
      <c r="S16" s="29" t="s">
        <v>64</v>
      </c>
      <c r="T16" s="68"/>
    </row>
    <row r="17" spans="1:20" ht="19.899999999999999" customHeight="1" thickBot="1">
      <c r="A17" s="149"/>
      <c r="B17" s="27">
        <v>2</v>
      </c>
      <c r="C17" s="227"/>
      <c r="D17" s="228"/>
      <c r="E17" s="228"/>
      <c r="F17" s="228"/>
      <c r="G17" s="229"/>
      <c r="H17" s="308">
        <v>5</v>
      </c>
      <c r="I17" s="309"/>
      <c r="J17" s="58"/>
      <c r="K17" s="58"/>
      <c r="L17" s="160"/>
      <c r="M17" s="159"/>
      <c r="N17" s="36"/>
      <c r="O17" s="72" t="s">
        <v>24</v>
      </c>
      <c r="P17" s="263"/>
      <c r="Q17" s="264"/>
      <c r="R17"/>
      <c r="S17" s="29" t="s">
        <v>61</v>
      </c>
      <c r="T17" s="68"/>
    </row>
    <row r="18" spans="1:20" ht="19.899999999999999" customHeight="1">
      <c r="A18" s="149"/>
      <c r="B18" s="27">
        <v>3</v>
      </c>
      <c r="C18" s="227"/>
      <c r="D18" s="228"/>
      <c r="E18" s="228"/>
      <c r="F18" s="228"/>
      <c r="G18" s="229"/>
      <c r="H18" s="308">
        <v>6</v>
      </c>
      <c r="I18" s="309"/>
      <c r="J18" s="58"/>
      <c r="K18" s="58"/>
      <c r="L18" s="160"/>
      <c r="M18" s="159"/>
      <c r="N18" s="36"/>
      <c r="O18" s="67"/>
      <c r="P18" s="67"/>
      <c r="Q18" s="36"/>
      <c r="R18" s="32"/>
    </row>
    <row r="19" spans="1:20" ht="19.899999999999999" customHeight="1">
      <c r="A19" s="149"/>
      <c r="B19" s="27">
        <v>4</v>
      </c>
      <c r="C19" s="227"/>
      <c r="D19" s="228"/>
      <c r="E19" s="228"/>
      <c r="F19" s="228"/>
      <c r="G19" s="229"/>
      <c r="H19" s="308">
        <v>7</v>
      </c>
      <c r="I19" s="309"/>
      <c r="J19" s="58"/>
      <c r="K19" s="58"/>
      <c r="L19" s="160"/>
      <c r="M19" s="159"/>
      <c r="N19" s="36"/>
      <c r="O19" s="156"/>
      <c r="P19" s="168" t="s">
        <v>70</v>
      </c>
      <c r="Q19" s="149"/>
      <c r="R19" s="32"/>
    </row>
    <row r="20" spans="1:20" ht="19.899999999999999" customHeight="1">
      <c r="A20" s="149"/>
      <c r="B20" s="27">
        <v>5</v>
      </c>
      <c r="C20" s="227"/>
      <c r="D20" s="228"/>
      <c r="E20" s="228"/>
      <c r="F20" s="228"/>
      <c r="G20" s="229"/>
      <c r="H20" s="308">
        <v>8</v>
      </c>
      <c r="I20" s="309"/>
      <c r="J20" s="58"/>
      <c r="K20" s="58"/>
      <c r="L20" s="160"/>
      <c r="M20" s="159"/>
      <c r="N20" s="36"/>
      <c r="O20" s="157"/>
      <c r="P20" s="168" t="s">
        <v>71</v>
      </c>
      <c r="Q20" s="149"/>
      <c r="R20" s="32"/>
    </row>
    <row r="21" spans="1:20" ht="19.899999999999999" customHeight="1">
      <c r="A21" s="149"/>
      <c r="B21" s="27">
        <v>6</v>
      </c>
      <c r="C21" s="227"/>
      <c r="D21" s="228"/>
      <c r="E21" s="228"/>
      <c r="F21" s="228"/>
      <c r="G21" s="229"/>
      <c r="H21" s="308">
        <v>9</v>
      </c>
      <c r="I21" s="309"/>
      <c r="J21" s="58"/>
      <c r="K21" s="58"/>
      <c r="L21" s="160"/>
      <c r="M21" s="159"/>
      <c r="N21" s="36"/>
      <c r="O21" s="154"/>
      <c r="P21" s="154"/>
      <c r="Q21" s="154"/>
      <c r="R21" s="34"/>
    </row>
    <row r="22" spans="1:20" ht="19.899999999999999" customHeight="1">
      <c r="A22" s="149"/>
      <c r="B22" s="27">
        <v>7</v>
      </c>
      <c r="C22" s="227"/>
      <c r="D22" s="228"/>
      <c r="E22" s="228"/>
      <c r="F22" s="228"/>
      <c r="G22" s="229"/>
      <c r="H22" s="308">
        <v>10</v>
      </c>
      <c r="I22" s="309"/>
      <c r="J22" s="58"/>
      <c r="K22" s="58"/>
      <c r="L22" s="160"/>
      <c r="M22" s="159"/>
      <c r="N22" s="36"/>
      <c r="O22" s="327" t="s">
        <v>77</v>
      </c>
      <c r="P22" s="328"/>
      <c r="Q22" s="329"/>
      <c r="R22" s="32"/>
    </row>
    <row r="23" spans="1:20" ht="19.899999999999999" customHeight="1">
      <c r="A23" s="149"/>
      <c r="B23" s="27">
        <v>8</v>
      </c>
      <c r="C23" s="227"/>
      <c r="D23" s="228"/>
      <c r="E23" s="228"/>
      <c r="F23" s="228"/>
      <c r="G23" s="229"/>
      <c r="H23" s="308">
        <v>11</v>
      </c>
      <c r="I23" s="309"/>
      <c r="J23" s="58"/>
      <c r="K23" s="58"/>
      <c r="L23" s="160"/>
      <c r="M23" s="159"/>
      <c r="N23" s="36"/>
      <c r="O23" s="73" t="s">
        <v>58</v>
      </c>
      <c r="P23" s="74" t="s">
        <v>78</v>
      </c>
      <c r="Q23" s="75" t="s">
        <v>79</v>
      </c>
      <c r="R23" s="34"/>
    </row>
    <row r="24" spans="1:20" ht="19.899999999999999" customHeight="1">
      <c r="A24" s="149"/>
      <c r="B24" s="27">
        <v>9</v>
      </c>
      <c r="C24" s="227"/>
      <c r="D24" s="228"/>
      <c r="E24" s="228"/>
      <c r="F24" s="228"/>
      <c r="G24" s="229"/>
      <c r="H24" s="308">
        <v>12</v>
      </c>
      <c r="I24" s="309"/>
      <c r="J24" s="58"/>
      <c r="K24" s="58"/>
      <c r="L24" s="160"/>
      <c r="M24" s="159"/>
      <c r="N24" s="36"/>
      <c r="O24" s="179">
        <f>D12</f>
        <v>0</v>
      </c>
      <c r="P24" s="108"/>
      <c r="Q24" s="106"/>
      <c r="R24" s="32"/>
    </row>
    <row r="25" spans="1:20" ht="19.899999999999999" customHeight="1">
      <c r="A25" s="149"/>
      <c r="B25" s="27">
        <v>10</v>
      </c>
      <c r="C25" s="227"/>
      <c r="D25" s="228"/>
      <c r="E25" s="228"/>
      <c r="F25" s="228"/>
      <c r="G25" s="229"/>
      <c r="H25" s="308">
        <v>13</v>
      </c>
      <c r="I25" s="309"/>
      <c r="J25" s="58"/>
      <c r="K25" s="58"/>
      <c r="L25" s="160"/>
      <c r="M25" s="159"/>
      <c r="N25" s="36"/>
      <c r="O25" s="179">
        <f>J12</f>
        <v>0</v>
      </c>
      <c r="P25" s="108"/>
      <c r="Q25" s="106"/>
      <c r="R25" s="32"/>
    </row>
    <row r="26" spans="1:20" ht="19.899999999999999" customHeight="1">
      <c r="A26" s="149"/>
      <c r="B26" s="27">
        <v>11</v>
      </c>
      <c r="C26" s="227"/>
      <c r="D26" s="228"/>
      <c r="E26" s="228"/>
      <c r="F26" s="228"/>
      <c r="G26" s="229"/>
      <c r="H26" s="308">
        <v>14</v>
      </c>
      <c r="I26" s="309"/>
      <c r="J26" s="58"/>
      <c r="K26" s="58"/>
      <c r="L26" s="160"/>
      <c r="M26" s="159"/>
      <c r="N26" s="36"/>
      <c r="O26" s="109">
        <f>D13</f>
        <v>0</v>
      </c>
      <c r="P26" s="108"/>
      <c r="Q26" s="106"/>
      <c r="R26" s="33"/>
    </row>
    <row r="27" spans="1:20" ht="19.899999999999999" customHeight="1" thickBot="1">
      <c r="A27" s="149"/>
      <c r="B27" s="27">
        <v>12</v>
      </c>
      <c r="C27" s="227"/>
      <c r="D27" s="228"/>
      <c r="E27" s="228"/>
      <c r="F27" s="228"/>
      <c r="G27" s="229"/>
      <c r="H27" s="308">
        <v>15</v>
      </c>
      <c r="I27" s="309"/>
      <c r="J27" s="58"/>
      <c r="K27" s="58"/>
      <c r="L27" s="160"/>
      <c r="M27" s="159"/>
      <c r="N27" s="36"/>
      <c r="O27" s="110">
        <f>J13</f>
        <v>0</v>
      </c>
      <c r="P27" s="182"/>
      <c r="Q27" s="107"/>
      <c r="R27" s="33"/>
    </row>
    <row r="28" spans="1:20" ht="19.899999999999999" customHeight="1">
      <c r="A28" s="149"/>
      <c r="B28" s="27">
        <v>13</v>
      </c>
      <c r="C28" s="227"/>
      <c r="D28" s="228"/>
      <c r="E28" s="228"/>
      <c r="F28" s="228"/>
      <c r="G28" s="229"/>
      <c r="H28" s="308">
        <v>16</v>
      </c>
      <c r="I28" s="309"/>
      <c r="J28" s="58"/>
      <c r="K28" s="58"/>
      <c r="L28" s="160"/>
      <c r="M28" s="159"/>
      <c r="N28" s="36"/>
      <c r="R28" s="32"/>
    </row>
    <row r="29" spans="1:20" ht="19.899999999999999" customHeight="1">
      <c r="A29" s="149"/>
      <c r="B29" s="27">
        <v>14</v>
      </c>
      <c r="C29" s="227"/>
      <c r="D29" s="333"/>
      <c r="E29" s="333"/>
      <c r="F29" s="333"/>
      <c r="G29" s="334"/>
      <c r="H29" s="308">
        <v>17</v>
      </c>
      <c r="I29" s="309"/>
      <c r="J29" s="58"/>
      <c r="K29" s="58"/>
      <c r="L29" s="160"/>
      <c r="M29" s="159"/>
      <c r="N29" s="36"/>
      <c r="R29" s="35"/>
    </row>
    <row r="30" spans="1:20" ht="19.899999999999999" customHeight="1" thickBot="1">
      <c r="A30" s="149"/>
      <c r="B30" s="28">
        <v>15</v>
      </c>
      <c r="C30" s="330"/>
      <c r="D30" s="331"/>
      <c r="E30" s="331"/>
      <c r="F30" s="331"/>
      <c r="G30" s="332"/>
      <c r="H30" s="335">
        <v>18</v>
      </c>
      <c r="I30" s="336"/>
      <c r="J30" s="59"/>
      <c r="K30" s="59"/>
      <c r="L30" s="161"/>
      <c r="M30" s="158"/>
      <c r="N30" s="36"/>
      <c r="R30" s="32"/>
    </row>
    <row r="31" spans="1:20" ht="19.55" customHeight="1" thickTop="1">
      <c r="A31" s="149"/>
      <c r="B31" s="183" t="s">
        <v>112</v>
      </c>
      <c r="C31" s="183"/>
      <c r="D31" s="183"/>
      <c r="E31" s="183"/>
      <c r="F31" s="183"/>
      <c r="G31" s="183"/>
      <c r="H31" s="183"/>
      <c r="I31" s="183"/>
      <c r="J31" s="183"/>
      <c r="K31" s="183"/>
      <c r="L31" s="183"/>
      <c r="M31" s="183"/>
      <c r="N31" s="36"/>
    </row>
    <row r="32" spans="1:20" ht="19.55" customHeight="1" thickBot="1">
      <c r="A32" s="149"/>
      <c r="B32" s="183" t="s">
        <v>113</v>
      </c>
      <c r="C32" s="183"/>
      <c r="D32" s="183"/>
      <c r="E32" s="183"/>
      <c r="F32" s="183"/>
      <c r="G32" s="183"/>
      <c r="H32" s="183"/>
      <c r="I32" s="183"/>
      <c r="J32" s="183"/>
      <c r="K32" s="183"/>
      <c r="L32" s="183"/>
      <c r="M32" s="183"/>
      <c r="N32" s="36"/>
      <c r="S32" s="29" t="s">
        <v>146</v>
      </c>
    </row>
    <row r="33" spans="1:19" ht="19.55" customHeight="1">
      <c r="A33" s="149"/>
      <c r="B33" s="310" t="s">
        <v>215</v>
      </c>
      <c r="C33" s="311"/>
      <c r="D33" s="311"/>
      <c r="E33" s="311"/>
      <c r="F33" s="311"/>
      <c r="G33" s="311"/>
      <c r="H33" s="311"/>
      <c r="I33" s="311"/>
      <c r="J33" s="311"/>
      <c r="K33" s="311"/>
      <c r="L33" s="311"/>
      <c r="M33" s="311"/>
      <c r="N33" s="311"/>
      <c r="O33" s="311"/>
      <c r="P33" s="311"/>
      <c r="Q33" s="312"/>
      <c r="S33" s="29" t="s">
        <v>74</v>
      </c>
    </row>
    <row r="34" spans="1:19" ht="19.55" customHeight="1">
      <c r="A34" s="149"/>
      <c r="B34" s="313"/>
      <c r="C34" s="314"/>
      <c r="D34" s="314"/>
      <c r="E34" s="314"/>
      <c r="F34" s="314"/>
      <c r="G34" s="314"/>
      <c r="H34" s="314"/>
      <c r="I34" s="314"/>
      <c r="J34" s="314"/>
      <c r="K34" s="314"/>
      <c r="L34" s="314"/>
      <c r="M34" s="314"/>
      <c r="N34" s="314"/>
      <c r="O34" s="314"/>
      <c r="P34" s="314"/>
      <c r="Q34" s="315"/>
      <c r="S34" s="29" t="s">
        <v>80</v>
      </c>
    </row>
    <row r="35" spans="1:19" ht="19.55" customHeight="1">
      <c r="A35" s="149"/>
      <c r="B35" s="316"/>
      <c r="C35" s="317"/>
      <c r="D35" s="317"/>
      <c r="E35" s="317"/>
      <c r="F35" s="317"/>
      <c r="G35" s="317"/>
      <c r="H35" s="317"/>
      <c r="I35" s="317"/>
      <c r="J35" s="317"/>
      <c r="K35" s="317"/>
      <c r="L35" s="317"/>
      <c r="M35" s="317"/>
      <c r="N35" s="317"/>
      <c r="O35" s="317"/>
      <c r="P35" s="317"/>
      <c r="Q35" s="318"/>
      <c r="S35" s="29" t="s">
        <v>184</v>
      </c>
    </row>
    <row r="36" spans="1:19" ht="19.55" customHeight="1">
      <c r="A36" s="149"/>
      <c r="B36" s="282" t="s">
        <v>216</v>
      </c>
      <c r="C36" s="283"/>
      <c r="D36" s="283"/>
      <c r="E36" s="283"/>
      <c r="F36" s="283"/>
      <c r="G36" s="283"/>
      <c r="H36" s="283"/>
      <c r="I36" s="283"/>
      <c r="J36" s="283"/>
      <c r="K36" s="283"/>
      <c r="L36" s="283"/>
      <c r="M36" s="283"/>
      <c r="N36" s="283"/>
      <c r="O36" s="283"/>
      <c r="P36" s="283"/>
      <c r="Q36" s="284"/>
    </row>
    <row r="37" spans="1:19" ht="19.55" customHeight="1">
      <c r="A37" s="149"/>
      <c r="B37" s="285"/>
      <c r="C37" s="286"/>
      <c r="D37" s="286"/>
      <c r="E37" s="286"/>
      <c r="F37" s="286"/>
      <c r="G37" s="286"/>
      <c r="H37" s="286"/>
      <c r="I37" s="286"/>
      <c r="J37" s="286"/>
      <c r="K37" s="286"/>
      <c r="L37" s="286"/>
      <c r="M37" s="286"/>
      <c r="N37" s="286"/>
      <c r="O37" s="286"/>
      <c r="P37" s="286"/>
      <c r="Q37" s="287"/>
      <c r="S37" s="29" t="s">
        <v>34</v>
      </c>
    </row>
    <row r="38" spans="1:19" ht="14.3" customHeight="1">
      <c r="A38" s="149"/>
      <c r="B38" s="285"/>
      <c r="C38" s="286"/>
      <c r="D38" s="286"/>
      <c r="E38" s="286"/>
      <c r="F38" s="286"/>
      <c r="G38" s="286"/>
      <c r="H38" s="286"/>
      <c r="I38" s="286"/>
      <c r="J38" s="286"/>
      <c r="K38" s="286"/>
      <c r="L38" s="286"/>
      <c r="M38" s="286"/>
      <c r="N38" s="286"/>
      <c r="O38" s="286"/>
      <c r="P38" s="286"/>
      <c r="Q38" s="287"/>
    </row>
    <row r="39" spans="1:19">
      <c r="A39" s="149"/>
      <c r="B39" s="285"/>
      <c r="C39" s="286"/>
      <c r="D39" s="286"/>
      <c r="E39" s="286"/>
      <c r="F39" s="286"/>
      <c r="G39" s="286"/>
      <c r="H39" s="286"/>
      <c r="I39" s="286"/>
      <c r="J39" s="286"/>
      <c r="K39" s="286"/>
      <c r="L39" s="286"/>
      <c r="M39" s="286"/>
      <c r="N39" s="286"/>
      <c r="O39" s="286"/>
      <c r="P39" s="286"/>
      <c r="Q39" s="287"/>
    </row>
    <row r="40" spans="1:19" ht="20.25" customHeight="1" thickBot="1">
      <c r="A40" s="149"/>
      <c r="B40" s="288"/>
      <c r="C40" s="289"/>
      <c r="D40" s="289"/>
      <c r="E40" s="289"/>
      <c r="F40" s="289"/>
      <c r="G40" s="289"/>
      <c r="H40" s="289"/>
      <c r="I40" s="289"/>
      <c r="J40" s="289"/>
      <c r="K40" s="289"/>
      <c r="L40" s="289"/>
      <c r="M40" s="289"/>
      <c r="N40" s="289"/>
      <c r="O40" s="289"/>
      <c r="P40" s="289"/>
      <c r="Q40" s="290"/>
    </row>
    <row r="41" spans="1:19" ht="14.95" customHeight="1">
      <c r="A41" s="149"/>
    </row>
    <row r="42" spans="1:19" ht="22.6" customHeight="1">
      <c r="A42" s="149"/>
    </row>
    <row r="43" spans="1:19" ht="23.3" customHeight="1">
      <c r="A43" s="149"/>
    </row>
    <row r="44" spans="1:19" ht="17.350000000000001" customHeight="1">
      <c r="A44" s="149"/>
    </row>
    <row r="45" spans="1:19" ht="22.6" customHeight="1">
      <c r="A45" s="149"/>
    </row>
  </sheetData>
  <mergeCells count="78">
    <mergeCell ref="C16:G16"/>
    <mergeCell ref="O22:Q22"/>
    <mergeCell ref="C30:G30"/>
    <mergeCell ref="C29:G29"/>
    <mergeCell ref="H30:I30"/>
    <mergeCell ref="H20:I20"/>
    <mergeCell ref="H18:I18"/>
    <mergeCell ref="C20:G20"/>
    <mergeCell ref="C21:G21"/>
    <mergeCell ref="C22:G22"/>
    <mergeCell ref="C28:G28"/>
    <mergeCell ref="C23:G23"/>
    <mergeCell ref="C24:G24"/>
    <mergeCell ref="C25:G25"/>
    <mergeCell ref="B33:Q35"/>
    <mergeCell ref="H29:I29"/>
    <mergeCell ref="J13:L13"/>
    <mergeCell ref="J12:L12"/>
    <mergeCell ref="K14:K15"/>
    <mergeCell ref="L14:L15"/>
    <mergeCell ref="H22:I22"/>
    <mergeCell ref="J14:J15"/>
    <mergeCell ref="H16:I16"/>
    <mergeCell ref="H19:I19"/>
    <mergeCell ref="H17:I17"/>
    <mergeCell ref="P14:Q14"/>
    <mergeCell ref="M14:M15"/>
    <mergeCell ref="H28:I28"/>
    <mergeCell ref="H25:I25"/>
    <mergeCell ref="H23:I23"/>
    <mergeCell ref="B36:Q40"/>
    <mergeCell ref="E7:I7"/>
    <mergeCell ref="J8:K8"/>
    <mergeCell ref="C7:D7"/>
    <mergeCell ref="C8:D8"/>
    <mergeCell ref="D13:G13"/>
    <mergeCell ref="C14:G15"/>
    <mergeCell ref="B12:C12"/>
    <mergeCell ref="B14:B15"/>
    <mergeCell ref="M12:M13"/>
    <mergeCell ref="H12:I12"/>
    <mergeCell ref="H14:I15"/>
    <mergeCell ref="H24:I24"/>
    <mergeCell ref="H21:I21"/>
    <mergeCell ref="C18:G18"/>
    <mergeCell ref="C19:G19"/>
    <mergeCell ref="T4:AC4"/>
    <mergeCell ref="T5:AC5"/>
    <mergeCell ref="T6:AC6"/>
    <mergeCell ref="T7:AC7"/>
    <mergeCell ref="C26:G26"/>
    <mergeCell ref="P16:Q17"/>
    <mergeCell ref="P4:Q4"/>
    <mergeCell ref="P12:Q12"/>
    <mergeCell ref="P13:Q13"/>
    <mergeCell ref="L8:Q8"/>
    <mergeCell ref="E4:N4"/>
    <mergeCell ref="C5:Q5"/>
    <mergeCell ref="C17:G17"/>
    <mergeCell ref="E8:I8"/>
    <mergeCell ref="C11:D11"/>
    <mergeCell ref="H26:I26"/>
    <mergeCell ref="C27:G27"/>
    <mergeCell ref="A1:Q2"/>
    <mergeCell ref="C6:D6"/>
    <mergeCell ref="B4:D4"/>
    <mergeCell ref="B6:B8"/>
    <mergeCell ref="B13:C13"/>
    <mergeCell ref="F6:I6"/>
    <mergeCell ref="J6:Q6"/>
    <mergeCell ref="L7:Q7"/>
    <mergeCell ref="J7:K7"/>
    <mergeCell ref="P11:Q11"/>
    <mergeCell ref="B10:Q10"/>
    <mergeCell ref="D12:G12"/>
    <mergeCell ref="E11:M11"/>
    <mergeCell ref="H13:I13"/>
    <mergeCell ref="H27:I27"/>
  </mergeCells>
  <phoneticPr fontId="1"/>
  <conditionalFormatting sqref="C16:C28 C29:G30">
    <cfRule type="cellIs" dxfId="17" priority="17" stopIfTrue="1" operator="equal">
      <formula>""</formula>
    </cfRule>
  </conditionalFormatting>
  <conditionalFormatting sqref="E11:M11 O24:O25">
    <cfRule type="cellIs" dxfId="16" priority="3" stopIfTrue="1" operator="equal">
      <formula>""</formula>
    </cfRule>
  </conditionalFormatting>
  <conditionalFormatting sqref="E4:N4 C5:Q5 F6 J6 E7 L7:L8 E8:I8 M8:Q8 P11 D12:G13 J12:L13 P13 P16">
    <cfRule type="cellIs" dxfId="15" priority="21" stopIfTrue="1" operator="equal">
      <formula>""</formula>
    </cfRule>
  </conditionalFormatting>
  <conditionalFormatting sqref="J16:M30">
    <cfRule type="cellIs" dxfId="14" priority="7" stopIfTrue="1" operator="equal">
      <formula>""</formula>
    </cfRule>
  </conditionalFormatting>
  <conditionalFormatting sqref="P12 P14">
    <cfRule type="cellIs" dxfId="13" priority="22" stopIfTrue="1" operator="equal">
      <formula>""</formula>
    </cfRule>
  </conditionalFormatting>
  <conditionalFormatting sqref="P24:P27">
    <cfRule type="cellIs" dxfId="12" priority="1" operator="equal">
      <formula>""</formula>
    </cfRule>
  </conditionalFormatting>
  <conditionalFormatting sqref="P4:Q4">
    <cfRule type="cellIs" dxfId="11" priority="2" operator="equal">
      <formula>""</formula>
    </cfRule>
  </conditionalFormatting>
  <conditionalFormatting sqref="Q24:Q27 O26:O27">
    <cfRule type="cellIs" dxfId="10" priority="20" stopIfTrue="1" operator="equal">
      <formula>""</formula>
    </cfRule>
  </conditionalFormatting>
  <dataValidations xWindow="176" yWindow="245" count="7">
    <dataValidation imeMode="hiragana" allowBlank="1" showInputMessage="1" showErrorMessage="1" sqref="P16 J12:J13 D12:D13 E11 R11 P11 L16:M30 D9:I9 D29:G30 E7 C5:Q5 E4:N4 C16:C30 J6:J7" xr:uid="{00000000-0002-0000-0000-000000000000}"/>
    <dataValidation type="list" allowBlank="1" showInputMessage="1" showErrorMessage="1" sqref="P14" xr:uid="{00000000-0002-0000-0000-000001000000}">
      <formula1>$T$13:$T$15</formula1>
    </dataValidation>
    <dataValidation imeMode="off" allowBlank="1" showInputMessage="1" showErrorMessage="1" sqref="L7:Q7 J16:K30 E8:I8 L8 F6" xr:uid="{00000000-0002-0000-0000-000002000000}"/>
    <dataValidation type="list" allowBlank="1" showInputMessage="1" showErrorMessage="1" sqref="P4:Q4" xr:uid="{00000000-0002-0000-0000-000003000000}">
      <formula1>$S$5:$S$7</formula1>
    </dataValidation>
    <dataValidation type="list" allowBlank="1" showInputMessage="1" showErrorMessage="1" sqref="P12" xr:uid="{00000000-0002-0000-0000-000004000000}">
      <formula1>$S$12:$S$17</formula1>
    </dataValidation>
    <dataValidation type="list" allowBlank="1" showInputMessage="1" showErrorMessage="1" sqref="P25:P27" xr:uid="{00000000-0002-0000-0000-000005000000}">
      <formula1>$S$31:$S$37</formula1>
    </dataValidation>
    <dataValidation type="list" allowBlank="1" showInputMessage="1" showErrorMessage="1" sqref="P24" xr:uid="{00000000-0002-0000-0000-000006000000}">
      <formula1>$S$32:$S$37</formula1>
    </dataValidation>
  </dataValidations>
  <pageMargins left="0.55118110236220474" right="0.19685039370078741" top="0.99" bottom="0.66" header="0.42" footer="0.51181102362204722"/>
  <pageSetup paperSize="9" scale="77"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39"/>
  <sheetViews>
    <sheetView view="pageBreakPreview" zoomScaleNormal="100" zoomScaleSheetLayoutView="100" workbookViewId="0">
      <selection activeCell="K32" sqref="K32"/>
    </sheetView>
  </sheetViews>
  <sheetFormatPr defaultColWidth="9" defaultRowHeight="14.95"/>
  <cols>
    <col min="1" max="16384" width="9" style="29"/>
  </cols>
  <sheetData>
    <row r="1" spans="1:12" ht="25.85">
      <c r="A1" s="34"/>
      <c r="B1" s="337" t="s">
        <v>199</v>
      </c>
      <c r="C1" s="337"/>
      <c r="D1" s="337"/>
      <c r="E1" s="337"/>
      <c r="F1" s="337"/>
      <c r="G1" s="337"/>
      <c r="H1" s="337"/>
      <c r="I1" s="337"/>
      <c r="J1" s="34"/>
    </row>
    <row r="2" spans="1:12" ht="11.25" customHeight="1" thickBot="1">
      <c r="A2" s="184"/>
      <c r="B2" s="185"/>
      <c r="C2" s="185"/>
      <c r="D2" s="185"/>
      <c r="E2" s="185"/>
      <c r="F2" s="185"/>
      <c r="G2" s="185"/>
      <c r="H2" s="185"/>
      <c r="I2" s="184"/>
      <c r="J2" s="184"/>
    </row>
    <row r="3" spans="1:12" ht="9" customHeight="1">
      <c r="A3" s="34"/>
      <c r="B3" s="186"/>
      <c r="C3" s="186"/>
      <c r="D3" s="186"/>
      <c r="E3" s="186"/>
      <c r="F3" s="186"/>
      <c r="G3" s="186"/>
      <c r="H3" s="186"/>
      <c r="I3" s="34"/>
      <c r="J3" s="34"/>
    </row>
    <row r="4" spans="1:12">
      <c r="A4" s="187"/>
      <c r="B4" s="187"/>
      <c r="C4" s="187"/>
      <c r="D4" s="187"/>
      <c r="E4" s="187"/>
      <c r="F4" s="187"/>
      <c r="G4" s="187"/>
      <c r="H4" s="187"/>
      <c r="I4" s="187"/>
      <c r="J4" s="188" t="s">
        <v>214</v>
      </c>
    </row>
    <row r="5" spans="1:12">
      <c r="A5" s="338" t="s">
        <v>73</v>
      </c>
      <c r="B5" s="338"/>
      <c r="C5" s="340">
        <f>参加申込書!E4</f>
        <v>0</v>
      </c>
      <c r="D5" s="341"/>
      <c r="E5" s="341"/>
      <c r="F5" s="341"/>
      <c r="G5" s="341"/>
      <c r="H5" s="341"/>
      <c r="I5" s="342"/>
      <c r="J5" s="346">
        <f>参加申込書!P4</f>
        <v>0</v>
      </c>
    </row>
    <row r="6" spans="1:12">
      <c r="A6" s="339"/>
      <c r="B6" s="339"/>
      <c r="C6" s="343"/>
      <c r="D6" s="344"/>
      <c r="E6" s="344"/>
      <c r="F6" s="344"/>
      <c r="G6" s="344"/>
      <c r="H6" s="344"/>
      <c r="I6" s="345"/>
      <c r="J6" s="347"/>
      <c r="L6" s="29" t="s">
        <v>200</v>
      </c>
    </row>
    <row r="7" spans="1:12">
      <c r="A7" s="338" t="s">
        <v>201</v>
      </c>
      <c r="B7" s="338"/>
      <c r="C7" s="349">
        <v>45641</v>
      </c>
      <c r="D7" s="349"/>
      <c r="E7" s="349"/>
      <c r="F7" s="349"/>
      <c r="G7" s="349"/>
      <c r="H7" s="349"/>
      <c r="I7" s="349"/>
      <c r="J7" s="349"/>
      <c r="L7" s="29" t="s">
        <v>202</v>
      </c>
    </row>
    <row r="8" spans="1:12">
      <c r="A8" s="348"/>
      <c r="B8" s="348"/>
      <c r="C8" s="350"/>
      <c r="D8" s="350"/>
      <c r="E8" s="350"/>
      <c r="F8" s="350"/>
      <c r="G8" s="350"/>
      <c r="H8" s="350"/>
      <c r="I8" s="350"/>
      <c r="J8" s="350"/>
      <c r="L8" s="29" t="s">
        <v>203</v>
      </c>
    </row>
    <row r="9" spans="1:12" ht="21.1" customHeight="1">
      <c r="A9" s="351"/>
      <c r="B9" s="352"/>
      <c r="C9" s="353" t="s">
        <v>200</v>
      </c>
      <c r="D9" s="354"/>
      <c r="E9" s="353"/>
      <c r="F9" s="354"/>
      <c r="G9" s="353"/>
      <c r="H9" s="354"/>
      <c r="I9" s="353"/>
      <c r="J9" s="354"/>
    </row>
    <row r="10" spans="1:12">
      <c r="A10" s="189" t="s">
        <v>198</v>
      </c>
      <c r="B10" s="190"/>
      <c r="C10" s="355"/>
      <c r="D10" s="356"/>
      <c r="E10" s="355"/>
      <c r="F10" s="356"/>
      <c r="G10" s="355"/>
      <c r="H10" s="356"/>
      <c r="I10" s="355"/>
      <c r="J10" s="356"/>
    </row>
    <row r="11" spans="1:12" ht="21.1" customHeight="1">
      <c r="A11" s="351"/>
      <c r="B11" s="352"/>
      <c r="C11" s="353" t="s">
        <v>200</v>
      </c>
      <c r="D11" s="354"/>
      <c r="E11" s="353"/>
      <c r="F11" s="354"/>
      <c r="G11" s="353"/>
      <c r="H11" s="354"/>
      <c r="I11" s="353"/>
      <c r="J11" s="354"/>
    </row>
    <row r="12" spans="1:12">
      <c r="A12" s="189" t="s">
        <v>198</v>
      </c>
      <c r="B12" s="190"/>
      <c r="C12" s="355"/>
      <c r="D12" s="356"/>
      <c r="E12" s="355"/>
      <c r="F12" s="356"/>
      <c r="G12" s="355"/>
      <c r="H12" s="356"/>
      <c r="I12" s="355"/>
      <c r="J12" s="356"/>
    </row>
    <row r="13" spans="1:12" ht="21.1" customHeight="1">
      <c r="A13" s="351"/>
      <c r="B13" s="352"/>
      <c r="C13" s="353" t="s">
        <v>200</v>
      </c>
      <c r="D13" s="354"/>
      <c r="E13" s="353"/>
      <c r="F13" s="354"/>
      <c r="G13" s="353"/>
      <c r="H13" s="354"/>
      <c r="I13" s="353"/>
      <c r="J13" s="354"/>
    </row>
    <row r="14" spans="1:12">
      <c r="A14" s="189" t="s">
        <v>198</v>
      </c>
      <c r="B14" s="190"/>
      <c r="C14" s="355"/>
      <c r="D14" s="356"/>
      <c r="E14" s="355"/>
      <c r="F14" s="356"/>
      <c r="G14" s="355"/>
      <c r="H14" s="356"/>
      <c r="I14" s="355"/>
      <c r="J14" s="356"/>
    </row>
    <row r="15" spans="1:12" ht="21.1" customHeight="1">
      <c r="A15" s="351"/>
      <c r="B15" s="352"/>
      <c r="C15" s="353" t="s">
        <v>200</v>
      </c>
      <c r="D15" s="354"/>
      <c r="E15" s="353"/>
      <c r="F15" s="354"/>
      <c r="G15" s="353"/>
      <c r="H15" s="354"/>
      <c r="I15" s="353"/>
      <c r="J15" s="354"/>
    </row>
    <row r="16" spans="1:12">
      <c r="A16" s="189" t="s">
        <v>198</v>
      </c>
      <c r="B16" s="190"/>
      <c r="C16" s="355"/>
      <c r="D16" s="356"/>
      <c r="E16" s="355"/>
      <c r="F16" s="356"/>
      <c r="G16" s="355"/>
      <c r="H16" s="356"/>
      <c r="I16" s="355"/>
      <c r="J16" s="356"/>
    </row>
    <row r="17" spans="1:20" ht="21.1" customHeight="1">
      <c r="A17" s="351"/>
      <c r="B17" s="352"/>
      <c r="C17" s="353" t="s">
        <v>200</v>
      </c>
      <c r="D17" s="354"/>
      <c r="E17" s="353"/>
      <c r="F17" s="354"/>
      <c r="G17" s="353"/>
      <c r="H17" s="354"/>
      <c r="I17" s="353"/>
      <c r="J17" s="354"/>
      <c r="T17" s="29" t="s">
        <v>204</v>
      </c>
    </row>
    <row r="18" spans="1:20">
      <c r="A18" s="189" t="s">
        <v>198</v>
      </c>
      <c r="B18" s="190"/>
      <c r="C18" s="355"/>
      <c r="D18" s="356"/>
      <c r="E18" s="355"/>
      <c r="F18" s="356"/>
      <c r="G18" s="355"/>
      <c r="H18" s="356"/>
      <c r="I18" s="355"/>
      <c r="J18" s="356"/>
      <c r="T18" s="29" t="s">
        <v>205</v>
      </c>
    </row>
    <row r="19" spans="1:20" ht="21.1" customHeight="1">
      <c r="A19" s="351"/>
      <c r="B19" s="357"/>
      <c r="C19" s="358" t="s">
        <v>200</v>
      </c>
      <c r="D19" s="359"/>
      <c r="E19" s="358"/>
      <c r="F19" s="359"/>
      <c r="G19" s="358"/>
      <c r="H19" s="359"/>
      <c r="I19" s="358"/>
      <c r="J19" s="359"/>
      <c r="T19" s="29" t="s">
        <v>206</v>
      </c>
    </row>
    <row r="20" spans="1:20">
      <c r="A20" s="189" t="s">
        <v>198</v>
      </c>
      <c r="B20" s="192"/>
      <c r="C20" s="355"/>
      <c r="D20" s="356"/>
      <c r="E20" s="355"/>
      <c r="F20" s="356"/>
      <c r="G20" s="355"/>
      <c r="H20" s="356"/>
      <c r="I20" s="355"/>
      <c r="J20" s="356"/>
      <c r="T20" s="29" t="s">
        <v>207</v>
      </c>
    </row>
    <row r="21" spans="1:20" ht="20.25" customHeight="1">
      <c r="A21" s="191"/>
      <c r="B21" s="67"/>
      <c r="C21" s="67"/>
      <c r="D21" s="67"/>
      <c r="E21" s="67"/>
      <c r="F21" s="67"/>
      <c r="G21" s="67"/>
      <c r="H21" s="67"/>
      <c r="I21" s="67"/>
      <c r="J21" s="67"/>
      <c r="T21" s="29" t="s">
        <v>208</v>
      </c>
    </row>
    <row r="22" spans="1:20" ht="21.1" customHeight="1">
      <c r="A22" s="34" t="s">
        <v>209</v>
      </c>
      <c r="B22" s="191"/>
      <c r="C22" s="191"/>
      <c r="D22" s="191"/>
      <c r="E22" s="191"/>
      <c r="F22" s="67"/>
      <c r="G22" s="67"/>
      <c r="H22" s="67"/>
      <c r="I22" s="67"/>
      <c r="J22" s="67"/>
    </row>
    <row r="23" spans="1:20" ht="21.1" customHeight="1">
      <c r="A23" s="34" t="s">
        <v>210</v>
      </c>
      <c r="B23" s="67"/>
      <c r="D23" s="191"/>
      <c r="E23" s="191"/>
      <c r="F23" s="67"/>
      <c r="G23" s="67"/>
      <c r="H23" s="67"/>
      <c r="I23" s="67"/>
      <c r="J23" s="67"/>
    </row>
    <row r="24" spans="1:20" ht="21.1" customHeight="1" thickBot="1">
      <c r="A24" s="67"/>
      <c r="B24" s="67"/>
      <c r="D24" s="191"/>
      <c r="E24" s="191"/>
      <c r="F24" s="67"/>
      <c r="G24" s="67"/>
      <c r="H24" s="67"/>
      <c r="I24" s="67"/>
      <c r="J24" s="67"/>
    </row>
    <row r="25" spans="1:20" ht="17.7" thickTop="1">
      <c r="A25" s="193"/>
      <c r="B25" s="193"/>
      <c r="C25" s="193"/>
      <c r="D25" s="193"/>
      <c r="E25" s="193"/>
      <c r="F25" s="193"/>
      <c r="G25" s="193"/>
      <c r="H25" s="193"/>
      <c r="I25" s="194"/>
      <c r="J25" s="194"/>
      <c r="K25" s="195"/>
    </row>
    <row r="26" spans="1:20" ht="25.85">
      <c r="A26" s="34"/>
      <c r="B26" s="337" t="s">
        <v>212</v>
      </c>
      <c r="C26" s="337"/>
      <c r="D26" s="337"/>
      <c r="E26" s="337"/>
      <c r="F26" s="337"/>
      <c r="G26" s="337"/>
      <c r="H26" s="337"/>
      <c r="I26" s="337"/>
      <c r="J26" s="34"/>
    </row>
    <row r="27" spans="1:20" ht="26.5" thickBot="1">
      <c r="A27" s="184"/>
      <c r="B27" s="185"/>
      <c r="C27" s="185"/>
      <c r="D27" s="185"/>
      <c r="E27" s="185"/>
      <c r="F27" s="185"/>
      <c r="G27" s="185"/>
      <c r="H27" s="185"/>
      <c r="I27" s="184"/>
      <c r="J27" s="184"/>
    </row>
    <row r="28" spans="1:20" ht="25.85">
      <c r="A28" s="34"/>
      <c r="B28" s="186"/>
      <c r="C28" s="186"/>
      <c r="D28" s="186"/>
      <c r="E28" s="186"/>
      <c r="F28" s="186"/>
      <c r="G28" s="186"/>
      <c r="H28" s="186"/>
      <c r="I28" s="34"/>
      <c r="J28" s="34"/>
    </row>
    <row r="29" spans="1:20">
      <c r="A29" s="187"/>
      <c r="B29" s="187"/>
      <c r="C29" s="187"/>
      <c r="D29" s="187"/>
      <c r="E29" s="187"/>
      <c r="F29" s="187"/>
      <c r="G29" s="187"/>
      <c r="H29" s="187"/>
      <c r="I29" s="187"/>
      <c r="J29" s="188"/>
    </row>
    <row r="30" spans="1:20">
      <c r="A30" s="360" t="s">
        <v>73</v>
      </c>
      <c r="B30" s="360"/>
      <c r="C30" s="340">
        <f>参加申込書!E4</f>
        <v>0</v>
      </c>
      <c r="D30" s="341"/>
      <c r="E30" s="341"/>
      <c r="F30" s="341"/>
      <c r="G30" s="341"/>
      <c r="H30" s="341"/>
      <c r="I30" s="342"/>
      <c r="J30" s="346">
        <f>参加申込書!P4</f>
        <v>0</v>
      </c>
    </row>
    <row r="31" spans="1:20">
      <c r="A31" s="339"/>
      <c r="B31" s="339"/>
      <c r="C31" s="343"/>
      <c r="D31" s="344"/>
      <c r="E31" s="344"/>
      <c r="F31" s="344"/>
      <c r="G31" s="344"/>
      <c r="H31" s="344"/>
      <c r="I31" s="345"/>
      <c r="J31" s="347"/>
    </row>
    <row r="32" spans="1:20">
      <c r="A32" s="360" t="s">
        <v>211</v>
      </c>
      <c r="B32" s="360"/>
      <c r="C32" s="361">
        <v>45641</v>
      </c>
      <c r="D32" s="361"/>
      <c r="E32" s="349"/>
      <c r="F32" s="349"/>
      <c r="G32" s="349"/>
      <c r="H32" s="349"/>
      <c r="I32" s="361"/>
      <c r="J32" s="361"/>
    </row>
    <row r="33" spans="1:10">
      <c r="A33" s="348"/>
      <c r="B33" s="348"/>
      <c r="C33" s="350"/>
      <c r="D33" s="350"/>
      <c r="E33" s="350"/>
      <c r="F33" s="350"/>
      <c r="G33" s="350"/>
      <c r="H33" s="350"/>
      <c r="I33" s="350"/>
      <c r="J33" s="350"/>
    </row>
    <row r="34" spans="1:10" ht="21.1" customHeight="1">
      <c r="A34" s="351"/>
      <c r="B34" s="357"/>
      <c r="C34" s="358" t="s">
        <v>200</v>
      </c>
      <c r="D34" s="359"/>
      <c r="E34" s="358"/>
      <c r="F34" s="359"/>
      <c r="G34" s="358"/>
      <c r="H34" s="359"/>
      <c r="I34" s="358"/>
      <c r="J34" s="359"/>
    </row>
    <row r="35" spans="1:10" ht="21.1" customHeight="1">
      <c r="A35" s="351"/>
      <c r="B35" s="357"/>
      <c r="C35" s="358" t="s">
        <v>200</v>
      </c>
      <c r="D35" s="359"/>
      <c r="E35" s="358"/>
      <c r="F35" s="359"/>
      <c r="G35" s="358"/>
      <c r="H35" s="359"/>
      <c r="I35" s="358"/>
      <c r="J35" s="359"/>
    </row>
    <row r="36" spans="1:10" ht="21.1" customHeight="1">
      <c r="A36" s="351"/>
      <c r="B36" s="357"/>
      <c r="C36" s="351" t="s">
        <v>200</v>
      </c>
      <c r="D36" s="357"/>
      <c r="E36" s="351"/>
      <c r="F36" s="357"/>
      <c r="G36" s="351"/>
      <c r="H36" s="357"/>
      <c r="I36" s="351"/>
      <c r="J36" s="357"/>
    </row>
    <row r="37" spans="1:10" ht="17">
      <c r="A37" s="34" t="s">
        <v>213</v>
      </c>
      <c r="B37" s="34"/>
    </row>
    <row r="38" spans="1:10" ht="17">
      <c r="A38" s="34"/>
    </row>
    <row r="39" spans="1:10">
      <c r="B39" s="32"/>
    </row>
  </sheetData>
  <mergeCells count="63">
    <mergeCell ref="A36:B36"/>
    <mergeCell ref="C36:D36"/>
    <mergeCell ref="E36:F36"/>
    <mergeCell ref="G36:H36"/>
    <mergeCell ref="I36:J36"/>
    <mergeCell ref="A34:B34"/>
    <mergeCell ref="C34:D34"/>
    <mergeCell ref="E34:F34"/>
    <mergeCell ref="G34:H34"/>
    <mergeCell ref="I34:J34"/>
    <mergeCell ref="A35:B35"/>
    <mergeCell ref="C35:D35"/>
    <mergeCell ref="E35:F35"/>
    <mergeCell ref="G35:H35"/>
    <mergeCell ref="I35:J35"/>
    <mergeCell ref="B26:I26"/>
    <mergeCell ref="A30:B31"/>
    <mergeCell ref="C30:I31"/>
    <mergeCell ref="J30:J31"/>
    <mergeCell ref="A32:B33"/>
    <mergeCell ref="C32:D33"/>
    <mergeCell ref="E32:F33"/>
    <mergeCell ref="G32:H33"/>
    <mergeCell ref="I32:J33"/>
    <mergeCell ref="A17:B17"/>
    <mergeCell ref="C17:D18"/>
    <mergeCell ref="E17:F18"/>
    <mergeCell ref="G17:H18"/>
    <mergeCell ref="I17:J18"/>
    <mergeCell ref="A19:B19"/>
    <mergeCell ref="C19:D20"/>
    <mergeCell ref="E19:F20"/>
    <mergeCell ref="G19:H20"/>
    <mergeCell ref="I19:J20"/>
    <mergeCell ref="A13:B13"/>
    <mergeCell ref="C13:D14"/>
    <mergeCell ref="E13:F14"/>
    <mergeCell ref="G13:H14"/>
    <mergeCell ref="I13:J14"/>
    <mergeCell ref="A15:B15"/>
    <mergeCell ref="C15:D16"/>
    <mergeCell ref="E15:F16"/>
    <mergeCell ref="G15:H16"/>
    <mergeCell ref="I15:J16"/>
    <mergeCell ref="A9:B9"/>
    <mergeCell ref="C9:D10"/>
    <mergeCell ref="E9:F10"/>
    <mergeCell ref="G9:H10"/>
    <mergeCell ref="I9:J10"/>
    <mergeCell ref="A11:B11"/>
    <mergeCell ref="C11:D12"/>
    <mergeCell ref="E11:F12"/>
    <mergeCell ref="G11:H12"/>
    <mergeCell ref="I11:J12"/>
    <mergeCell ref="B1:I1"/>
    <mergeCell ref="A5:B6"/>
    <mergeCell ref="C5:I6"/>
    <mergeCell ref="J5:J6"/>
    <mergeCell ref="A7:B8"/>
    <mergeCell ref="C7:D8"/>
    <mergeCell ref="E7:F8"/>
    <mergeCell ref="G7:H8"/>
    <mergeCell ref="I7:J8"/>
  </mergeCells>
  <phoneticPr fontId="1"/>
  <conditionalFormatting sqref="A9:B9 A11:B11 A13:B13 A15:B15 A17:B17 A19:B19">
    <cfRule type="cellIs" dxfId="9" priority="2" stopIfTrue="1" operator="equal">
      <formula>""</formula>
    </cfRule>
  </conditionalFormatting>
  <conditionalFormatting sqref="A34:B36">
    <cfRule type="cellIs" dxfId="8" priority="1" stopIfTrue="1" operator="equal">
      <formula>""</formula>
    </cfRule>
  </conditionalFormatting>
  <conditionalFormatting sqref="B10 B12 B14 B16 B18 B20">
    <cfRule type="cellIs" dxfId="7" priority="3" stopIfTrue="1" operator="equal">
      <formula>""</formula>
    </cfRule>
  </conditionalFormatting>
  <dataValidations count="4">
    <dataValidation type="list" allowBlank="1" showInputMessage="1" showErrorMessage="1" sqref="C9:J20 IY9:JF20 SU9:TB20 ACQ9:ACX20 AMM9:AMT20 AWI9:AWP20 BGE9:BGL20 BQA9:BQH20 BZW9:CAD20 CJS9:CJZ20 CTO9:CTV20 DDK9:DDR20 DNG9:DNN20 DXC9:DXJ20 EGY9:EHF20 EQU9:ERB20 FAQ9:FAX20 FKM9:FKT20 FUI9:FUP20 GEE9:GEL20 GOA9:GOH20 GXW9:GYD20 HHS9:HHZ20 HRO9:HRV20 IBK9:IBR20 ILG9:ILN20 IVC9:IVJ20 JEY9:JFF20 JOU9:JPB20 JYQ9:JYX20 KIM9:KIT20 KSI9:KSP20 LCE9:LCL20 LMA9:LMH20 LVW9:LWD20 MFS9:MFZ20 MPO9:MPV20 MZK9:MZR20 NJG9:NJN20 NTC9:NTJ20 OCY9:ODF20 OMU9:ONB20 OWQ9:OWX20 PGM9:PGT20 PQI9:PQP20 QAE9:QAL20 QKA9:QKH20 QTW9:QUD20 RDS9:RDZ20 RNO9:RNV20 RXK9:RXR20 SHG9:SHN20 SRC9:SRJ20 TAY9:TBF20 TKU9:TLB20 TUQ9:TUX20 UEM9:UET20 UOI9:UOP20 UYE9:UYL20 VIA9:VIH20 VRW9:VSD20 WBS9:WBZ20 WLO9:WLV20 WVK9:WVR20 C65540:J65551 IY65540:JF65551 SU65540:TB65551 ACQ65540:ACX65551 AMM65540:AMT65551 AWI65540:AWP65551 BGE65540:BGL65551 BQA65540:BQH65551 BZW65540:CAD65551 CJS65540:CJZ65551 CTO65540:CTV65551 DDK65540:DDR65551 DNG65540:DNN65551 DXC65540:DXJ65551 EGY65540:EHF65551 EQU65540:ERB65551 FAQ65540:FAX65551 FKM65540:FKT65551 FUI65540:FUP65551 GEE65540:GEL65551 GOA65540:GOH65551 GXW65540:GYD65551 HHS65540:HHZ65551 HRO65540:HRV65551 IBK65540:IBR65551 ILG65540:ILN65551 IVC65540:IVJ65551 JEY65540:JFF65551 JOU65540:JPB65551 JYQ65540:JYX65551 KIM65540:KIT65551 KSI65540:KSP65551 LCE65540:LCL65551 LMA65540:LMH65551 LVW65540:LWD65551 MFS65540:MFZ65551 MPO65540:MPV65551 MZK65540:MZR65551 NJG65540:NJN65551 NTC65540:NTJ65551 OCY65540:ODF65551 OMU65540:ONB65551 OWQ65540:OWX65551 PGM65540:PGT65551 PQI65540:PQP65551 QAE65540:QAL65551 QKA65540:QKH65551 QTW65540:QUD65551 RDS65540:RDZ65551 RNO65540:RNV65551 RXK65540:RXR65551 SHG65540:SHN65551 SRC65540:SRJ65551 TAY65540:TBF65551 TKU65540:TLB65551 TUQ65540:TUX65551 UEM65540:UET65551 UOI65540:UOP65551 UYE65540:UYL65551 VIA65540:VIH65551 VRW65540:VSD65551 WBS65540:WBZ65551 WLO65540:WLV65551 WVK65540:WVR65551 C131076:J131087 IY131076:JF131087 SU131076:TB131087 ACQ131076:ACX131087 AMM131076:AMT131087 AWI131076:AWP131087 BGE131076:BGL131087 BQA131076:BQH131087 BZW131076:CAD131087 CJS131076:CJZ131087 CTO131076:CTV131087 DDK131076:DDR131087 DNG131076:DNN131087 DXC131076:DXJ131087 EGY131076:EHF131087 EQU131076:ERB131087 FAQ131076:FAX131087 FKM131076:FKT131087 FUI131076:FUP131087 GEE131076:GEL131087 GOA131076:GOH131087 GXW131076:GYD131087 HHS131076:HHZ131087 HRO131076:HRV131087 IBK131076:IBR131087 ILG131076:ILN131087 IVC131076:IVJ131087 JEY131076:JFF131087 JOU131076:JPB131087 JYQ131076:JYX131087 KIM131076:KIT131087 KSI131076:KSP131087 LCE131076:LCL131087 LMA131076:LMH131087 LVW131076:LWD131087 MFS131076:MFZ131087 MPO131076:MPV131087 MZK131076:MZR131087 NJG131076:NJN131087 NTC131076:NTJ131087 OCY131076:ODF131087 OMU131076:ONB131087 OWQ131076:OWX131087 PGM131076:PGT131087 PQI131076:PQP131087 QAE131076:QAL131087 QKA131076:QKH131087 QTW131076:QUD131087 RDS131076:RDZ131087 RNO131076:RNV131087 RXK131076:RXR131087 SHG131076:SHN131087 SRC131076:SRJ131087 TAY131076:TBF131087 TKU131076:TLB131087 TUQ131076:TUX131087 UEM131076:UET131087 UOI131076:UOP131087 UYE131076:UYL131087 VIA131076:VIH131087 VRW131076:VSD131087 WBS131076:WBZ131087 WLO131076:WLV131087 WVK131076:WVR131087 C196612:J196623 IY196612:JF196623 SU196612:TB196623 ACQ196612:ACX196623 AMM196612:AMT196623 AWI196612:AWP196623 BGE196612:BGL196623 BQA196612:BQH196623 BZW196612:CAD196623 CJS196612:CJZ196623 CTO196612:CTV196623 DDK196612:DDR196623 DNG196612:DNN196623 DXC196612:DXJ196623 EGY196612:EHF196623 EQU196612:ERB196623 FAQ196612:FAX196623 FKM196612:FKT196623 FUI196612:FUP196623 GEE196612:GEL196623 GOA196612:GOH196623 GXW196612:GYD196623 HHS196612:HHZ196623 HRO196612:HRV196623 IBK196612:IBR196623 ILG196612:ILN196623 IVC196612:IVJ196623 JEY196612:JFF196623 JOU196612:JPB196623 JYQ196612:JYX196623 KIM196612:KIT196623 KSI196612:KSP196623 LCE196612:LCL196623 LMA196612:LMH196623 LVW196612:LWD196623 MFS196612:MFZ196623 MPO196612:MPV196623 MZK196612:MZR196623 NJG196612:NJN196623 NTC196612:NTJ196623 OCY196612:ODF196623 OMU196612:ONB196623 OWQ196612:OWX196623 PGM196612:PGT196623 PQI196612:PQP196623 QAE196612:QAL196623 QKA196612:QKH196623 QTW196612:QUD196623 RDS196612:RDZ196623 RNO196612:RNV196623 RXK196612:RXR196623 SHG196612:SHN196623 SRC196612:SRJ196623 TAY196612:TBF196623 TKU196612:TLB196623 TUQ196612:TUX196623 UEM196612:UET196623 UOI196612:UOP196623 UYE196612:UYL196623 VIA196612:VIH196623 VRW196612:VSD196623 WBS196612:WBZ196623 WLO196612:WLV196623 WVK196612:WVR196623 C262148:J262159 IY262148:JF262159 SU262148:TB262159 ACQ262148:ACX262159 AMM262148:AMT262159 AWI262148:AWP262159 BGE262148:BGL262159 BQA262148:BQH262159 BZW262148:CAD262159 CJS262148:CJZ262159 CTO262148:CTV262159 DDK262148:DDR262159 DNG262148:DNN262159 DXC262148:DXJ262159 EGY262148:EHF262159 EQU262148:ERB262159 FAQ262148:FAX262159 FKM262148:FKT262159 FUI262148:FUP262159 GEE262148:GEL262159 GOA262148:GOH262159 GXW262148:GYD262159 HHS262148:HHZ262159 HRO262148:HRV262159 IBK262148:IBR262159 ILG262148:ILN262159 IVC262148:IVJ262159 JEY262148:JFF262159 JOU262148:JPB262159 JYQ262148:JYX262159 KIM262148:KIT262159 KSI262148:KSP262159 LCE262148:LCL262159 LMA262148:LMH262159 LVW262148:LWD262159 MFS262148:MFZ262159 MPO262148:MPV262159 MZK262148:MZR262159 NJG262148:NJN262159 NTC262148:NTJ262159 OCY262148:ODF262159 OMU262148:ONB262159 OWQ262148:OWX262159 PGM262148:PGT262159 PQI262148:PQP262159 QAE262148:QAL262159 QKA262148:QKH262159 QTW262148:QUD262159 RDS262148:RDZ262159 RNO262148:RNV262159 RXK262148:RXR262159 SHG262148:SHN262159 SRC262148:SRJ262159 TAY262148:TBF262159 TKU262148:TLB262159 TUQ262148:TUX262159 UEM262148:UET262159 UOI262148:UOP262159 UYE262148:UYL262159 VIA262148:VIH262159 VRW262148:VSD262159 WBS262148:WBZ262159 WLO262148:WLV262159 WVK262148:WVR262159 C327684:J327695 IY327684:JF327695 SU327684:TB327695 ACQ327684:ACX327695 AMM327684:AMT327695 AWI327684:AWP327695 BGE327684:BGL327695 BQA327684:BQH327695 BZW327684:CAD327695 CJS327684:CJZ327695 CTO327684:CTV327695 DDK327684:DDR327695 DNG327684:DNN327695 DXC327684:DXJ327695 EGY327684:EHF327695 EQU327684:ERB327695 FAQ327684:FAX327695 FKM327684:FKT327695 FUI327684:FUP327695 GEE327684:GEL327695 GOA327684:GOH327695 GXW327684:GYD327695 HHS327684:HHZ327695 HRO327684:HRV327695 IBK327684:IBR327695 ILG327684:ILN327695 IVC327684:IVJ327695 JEY327684:JFF327695 JOU327684:JPB327695 JYQ327684:JYX327695 KIM327684:KIT327695 KSI327684:KSP327695 LCE327684:LCL327695 LMA327684:LMH327695 LVW327684:LWD327695 MFS327684:MFZ327695 MPO327684:MPV327695 MZK327684:MZR327695 NJG327684:NJN327695 NTC327684:NTJ327695 OCY327684:ODF327695 OMU327684:ONB327695 OWQ327684:OWX327695 PGM327684:PGT327695 PQI327684:PQP327695 QAE327684:QAL327695 QKA327684:QKH327695 QTW327684:QUD327695 RDS327684:RDZ327695 RNO327684:RNV327695 RXK327684:RXR327695 SHG327684:SHN327695 SRC327684:SRJ327695 TAY327684:TBF327695 TKU327684:TLB327695 TUQ327684:TUX327695 UEM327684:UET327695 UOI327684:UOP327695 UYE327684:UYL327695 VIA327684:VIH327695 VRW327684:VSD327695 WBS327684:WBZ327695 WLO327684:WLV327695 WVK327684:WVR327695 C393220:J393231 IY393220:JF393231 SU393220:TB393231 ACQ393220:ACX393231 AMM393220:AMT393231 AWI393220:AWP393231 BGE393220:BGL393231 BQA393220:BQH393231 BZW393220:CAD393231 CJS393220:CJZ393231 CTO393220:CTV393231 DDK393220:DDR393231 DNG393220:DNN393231 DXC393220:DXJ393231 EGY393220:EHF393231 EQU393220:ERB393231 FAQ393220:FAX393231 FKM393220:FKT393231 FUI393220:FUP393231 GEE393220:GEL393231 GOA393220:GOH393231 GXW393220:GYD393231 HHS393220:HHZ393231 HRO393220:HRV393231 IBK393220:IBR393231 ILG393220:ILN393231 IVC393220:IVJ393231 JEY393220:JFF393231 JOU393220:JPB393231 JYQ393220:JYX393231 KIM393220:KIT393231 KSI393220:KSP393231 LCE393220:LCL393231 LMA393220:LMH393231 LVW393220:LWD393231 MFS393220:MFZ393231 MPO393220:MPV393231 MZK393220:MZR393231 NJG393220:NJN393231 NTC393220:NTJ393231 OCY393220:ODF393231 OMU393220:ONB393231 OWQ393220:OWX393231 PGM393220:PGT393231 PQI393220:PQP393231 QAE393220:QAL393231 QKA393220:QKH393231 QTW393220:QUD393231 RDS393220:RDZ393231 RNO393220:RNV393231 RXK393220:RXR393231 SHG393220:SHN393231 SRC393220:SRJ393231 TAY393220:TBF393231 TKU393220:TLB393231 TUQ393220:TUX393231 UEM393220:UET393231 UOI393220:UOP393231 UYE393220:UYL393231 VIA393220:VIH393231 VRW393220:VSD393231 WBS393220:WBZ393231 WLO393220:WLV393231 WVK393220:WVR393231 C458756:J458767 IY458756:JF458767 SU458756:TB458767 ACQ458756:ACX458767 AMM458756:AMT458767 AWI458756:AWP458767 BGE458756:BGL458767 BQA458756:BQH458767 BZW458756:CAD458767 CJS458756:CJZ458767 CTO458756:CTV458767 DDK458756:DDR458767 DNG458756:DNN458767 DXC458756:DXJ458767 EGY458756:EHF458767 EQU458756:ERB458767 FAQ458756:FAX458767 FKM458756:FKT458767 FUI458756:FUP458767 GEE458756:GEL458767 GOA458756:GOH458767 GXW458756:GYD458767 HHS458756:HHZ458767 HRO458756:HRV458767 IBK458756:IBR458767 ILG458756:ILN458767 IVC458756:IVJ458767 JEY458756:JFF458767 JOU458756:JPB458767 JYQ458756:JYX458767 KIM458756:KIT458767 KSI458756:KSP458767 LCE458756:LCL458767 LMA458756:LMH458767 LVW458756:LWD458767 MFS458756:MFZ458767 MPO458756:MPV458767 MZK458756:MZR458767 NJG458756:NJN458767 NTC458756:NTJ458767 OCY458756:ODF458767 OMU458756:ONB458767 OWQ458756:OWX458767 PGM458756:PGT458767 PQI458756:PQP458767 QAE458756:QAL458767 QKA458756:QKH458767 QTW458756:QUD458767 RDS458756:RDZ458767 RNO458756:RNV458767 RXK458756:RXR458767 SHG458756:SHN458767 SRC458756:SRJ458767 TAY458756:TBF458767 TKU458756:TLB458767 TUQ458756:TUX458767 UEM458756:UET458767 UOI458756:UOP458767 UYE458756:UYL458767 VIA458756:VIH458767 VRW458756:VSD458767 WBS458756:WBZ458767 WLO458756:WLV458767 WVK458756:WVR458767 C524292:J524303 IY524292:JF524303 SU524292:TB524303 ACQ524292:ACX524303 AMM524292:AMT524303 AWI524292:AWP524303 BGE524292:BGL524303 BQA524292:BQH524303 BZW524292:CAD524303 CJS524292:CJZ524303 CTO524292:CTV524303 DDK524292:DDR524303 DNG524292:DNN524303 DXC524292:DXJ524303 EGY524292:EHF524303 EQU524292:ERB524303 FAQ524292:FAX524303 FKM524292:FKT524303 FUI524292:FUP524303 GEE524292:GEL524303 GOA524292:GOH524303 GXW524292:GYD524303 HHS524292:HHZ524303 HRO524292:HRV524303 IBK524292:IBR524303 ILG524292:ILN524303 IVC524292:IVJ524303 JEY524292:JFF524303 JOU524292:JPB524303 JYQ524292:JYX524303 KIM524292:KIT524303 KSI524292:KSP524303 LCE524292:LCL524303 LMA524292:LMH524303 LVW524292:LWD524303 MFS524292:MFZ524303 MPO524292:MPV524303 MZK524292:MZR524303 NJG524292:NJN524303 NTC524292:NTJ524303 OCY524292:ODF524303 OMU524292:ONB524303 OWQ524292:OWX524303 PGM524292:PGT524303 PQI524292:PQP524303 QAE524292:QAL524303 QKA524292:QKH524303 QTW524292:QUD524303 RDS524292:RDZ524303 RNO524292:RNV524303 RXK524292:RXR524303 SHG524292:SHN524303 SRC524292:SRJ524303 TAY524292:TBF524303 TKU524292:TLB524303 TUQ524292:TUX524303 UEM524292:UET524303 UOI524292:UOP524303 UYE524292:UYL524303 VIA524292:VIH524303 VRW524292:VSD524303 WBS524292:WBZ524303 WLO524292:WLV524303 WVK524292:WVR524303 C589828:J589839 IY589828:JF589839 SU589828:TB589839 ACQ589828:ACX589839 AMM589828:AMT589839 AWI589828:AWP589839 BGE589828:BGL589839 BQA589828:BQH589839 BZW589828:CAD589839 CJS589828:CJZ589839 CTO589828:CTV589839 DDK589828:DDR589839 DNG589828:DNN589839 DXC589828:DXJ589839 EGY589828:EHF589839 EQU589828:ERB589839 FAQ589828:FAX589839 FKM589828:FKT589839 FUI589828:FUP589839 GEE589828:GEL589839 GOA589828:GOH589839 GXW589828:GYD589839 HHS589828:HHZ589839 HRO589828:HRV589839 IBK589828:IBR589839 ILG589828:ILN589839 IVC589828:IVJ589839 JEY589828:JFF589839 JOU589828:JPB589839 JYQ589828:JYX589839 KIM589828:KIT589839 KSI589828:KSP589839 LCE589828:LCL589839 LMA589828:LMH589839 LVW589828:LWD589839 MFS589828:MFZ589839 MPO589828:MPV589839 MZK589828:MZR589839 NJG589828:NJN589839 NTC589828:NTJ589839 OCY589828:ODF589839 OMU589828:ONB589839 OWQ589828:OWX589839 PGM589828:PGT589839 PQI589828:PQP589839 QAE589828:QAL589839 QKA589828:QKH589839 QTW589828:QUD589839 RDS589828:RDZ589839 RNO589828:RNV589839 RXK589828:RXR589839 SHG589828:SHN589839 SRC589828:SRJ589839 TAY589828:TBF589839 TKU589828:TLB589839 TUQ589828:TUX589839 UEM589828:UET589839 UOI589828:UOP589839 UYE589828:UYL589839 VIA589828:VIH589839 VRW589828:VSD589839 WBS589828:WBZ589839 WLO589828:WLV589839 WVK589828:WVR589839 C655364:J655375 IY655364:JF655375 SU655364:TB655375 ACQ655364:ACX655375 AMM655364:AMT655375 AWI655364:AWP655375 BGE655364:BGL655375 BQA655364:BQH655375 BZW655364:CAD655375 CJS655364:CJZ655375 CTO655364:CTV655375 DDK655364:DDR655375 DNG655364:DNN655375 DXC655364:DXJ655375 EGY655364:EHF655375 EQU655364:ERB655375 FAQ655364:FAX655375 FKM655364:FKT655375 FUI655364:FUP655375 GEE655364:GEL655375 GOA655364:GOH655375 GXW655364:GYD655375 HHS655364:HHZ655375 HRO655364:HRV655375 IBK655364:IBR655375 ILG655364:ILN655375 IVC655364:IVJ655375 JEY655364:JFF655375 JOU655364:JPB655375 JYQ655364:JYX655375 KIM655364:KIT655375 KSI655364:KSP655375 LCE655364:LCL655375 LMA655364:LMH655375 LVW655364:LWD655375 MFS655364:MFZ655375 MPO655364:MPV655375 MZK655364:MZR655375 NJG655364:NJN655375 NTC655364:NTJ655375 OCY655364:ODF655375 OMU655364:ONB655375 OWQ655364:OWX655375 PGM655364:PGT655375 PQI655364:PQP655375 QAE655364:QAL655375 QKA655364:QKH655375 QTW655364:QUD655375 RDS655364:RDZ655375 RNO655364:RNV655375 RXK655364:RXR655375 SHG655364:SHN655375 SRC655364:SRJ655375 TAY655364:TBF655375 TKU655364:TLB655375 TUQ655364:TUX655375 UEM655364:UET655375 UOI655364:UOP655375 UYE655364:UYL655375 VIA655364:VIH655375 VRW655364:VSD655375 WBS655364:WBZ655375 WLO655364:WLV655375 WVK655364:WVR655375 C720900:J720911 IY720900:JF720911 SU720900:TB720911 ACQ720900:ACX720911 AMM720900:AMT720911 AWI720900:AWP720911 BGE720900:BGL720911 BQA720900:BQH720911 BZW720900:CAD720911 CJS720900:CJZ720911 CTO720900:CTV720911 DDK720900:DDR720911 DNG720900:DNN720911 DXC720900:DXJ720911 EGY720900:EHF720911 EQU720900:ERB720911 FAQ720900:FAX720911 FKM720900:FKT720911 FUI720900:FUP720911 GEE720900:GEL720911 GOA720900:GOH720911 GXW720900:GYD720911 HHS720900:HHZ720911 HRO720900:HRV720911 IBK720900:IBR720911 ILG720900:ILN720911 IVC720900:IVJ720911 JEY720900:JFF720911 JOU720900:JPB720911 JYQ720900:JYX720911 KIM720900:KIT720911 KSI720900:KSP720911 LCE720900:LCL720911 LMA720900:LMH720911 LVW720900:LWD720911 MFS720900:MFZ720911 MPO720900:MPV720911 MZK720900:MZR720911 NJG720900:NJN720911 NTC720900:NTJ720911 OCY720900:ODF720911 OMU720900:ONB720911 OWQ720900:OWX720911 PGM720900:PGT720911 PQI720900:PQP720911 QAE720900:QAL720911 QKA720900:QKH720911 QTW720900:QUD720911 RDS720900:RDZ720911 RNO720900:RNV720911 RXK720900:RXR720911 SHG720900:SHN720911 SRC720900:SRJ720911 TAY720900:TBF720911 TKU720900:TLB720911 TUQ720900:TUX720911 UEM720900:UET720911 UOI720900:UOP720911 UYE720900:UYL720911 VIA720900:VIH720911 VRW720900:VSD720911 WBS720900:WBZ720911 WLO720900:WLV720911 WVK720900:WVR720911 C786436:J786447 IY786436:JF786447 SU786436:TB786447 ACQ786436:ACX786447 AMM786436:AMT786447 AWI786436:AWP786447 BGE786436:BGL786447 BQA786436:BQH786447 BZW786436:CAD786447 CJS786436:CJZ786447 CTO786436:CTV786447 DDK786436:DDR786447 DNG786436:DNN786447 DXC786436:DXJ786447 EGY786436:EHF786447 EQU786436:ERB786447 FAQ786436:FAX786447 FKM786436:FKT786447 FUI786436:FUP786447 GEE786436:GEL786447 GOA786436:GOH786447 GXW786436:GYD786447 HHS786436:HHZ786447 HRO786436:HRV786447 IBK786436:IBR786447 ILG786436:ILN786447 IVC786436:IVJ786447 JEY786436:JFF786447 JOU786436:JPB786447 JYQ786436:JYX786447 KIM786436:KIT786447 KSI786436:KSP786447 LCE786436:LCL786447 LMA786436:LMH786447 LVW786436:LWD786447 MFS786436:MFZ786447 MPO786436:MPV786447 MZK786436:MZR786447 NJG786436:NJN786447 NTC786436:NTJ786447 OCY786436:ODF786447 OMU786436:ONB786447 OWQ786436:OWX786447 PGM786436:PGT786447 PQI786436:PQP786447 QAE786436:QAL786447 QKA786436:QKH786447 QTW786436:QUD786447 RDS786436:RDZ786447 RNO786436:RNV786447 RXK786436:RXR786447 SHG786436:SHN786447 SRC786436:SRJ786447 TAY786436:TBF786447 TKU786436:TLB786447 TUQ786436:TUX786447 UEM786436:UET786447 UOI786436:UOP786447 UYE786436:UYL786447 VIA786436:VIH786447 VRW786436:VSD786447 WBS786436:WBZ786447 WLO786436:WLV786447 WVK786436:WVR786447 C851972:J851983 IY851972:JF851983 SU851972:TB851983 ACQ851972:ACX851983 AMM851972:AMT851983 AWI851972:AWP851983 BGE851972:BGL851983 BQA851972:BQH851983 BZW851972:CAD851983 CJS851972:CJZ851983 CTO851972:CTV851983 DDK851972:DDR851983 DNG851972:DNN851983 DXC851972:DXJ851983 EGY851972:EHF851983 EQU851972:ERB851983 FAQ851972:FAX851983 FKM851972:FKT851983 FUI851972:FUP851983 GEE851972:GEL851983 GOA851972:GOH851983 GXW851972:GYD851983 HHS851972:HHZ851983 HRO851972:HRV851983 IBK851972:IBR851983 ILG851972:ILN851983 IVC851972:IVJ851983 JEY851972:JFF851983 JOU851972:JPB851983 JYQ851972:JYX851983 KIM851972:KIT851983 KSI851972:KSP851983 LCE851972:LCL851983 LMA851972:LMH851983 LVW851972:LWD851983 MFS851972:MFZ851983 MPO851972:MPV851983 MZK851972:MZR851983 NJG851972:NJN851983 NTC851972:NTJ851983 OCY851972:ODF851983 OMU851972:ONB851983 OWQ851972:OWX851983 PGM851972:PGT851983 PQI851972:PQP851983 QAE851972:QAL851983 QKA851972:QKH851983 QTW851972:QUD851983 RDS851972:RDZ851983 RNO851972:RNV851983 RXK851972:RXR851983 SHG851972:SHN851983 SRC851972:SRJ851983 TAY851972:TBF851983 TKU851972:TLB851983 TUQ851972:TUX851983 UEM851972:UET851983 UOI851972:UOP851983 UYE851972:UYL851983 VIA851972:VIH851983 VRW851972:VSD851983 WBS851972:WBZ851983 WLO851972:WLV851983 WVK851972:WVR851983 C917508:J917519 IY917508:JF917519 SU917508:TB917519 ACQ917508:ACX917519 AMM917508:AMT917519 AWI917508:AWP917519 BGE917508:BGL917519 BQA917508:BQH917519 BZW917508:CAD917519 CJS917508:CJZ917519 CTO917508:CTV917519 DDK917508:DDR917519 DNG917508:DNN917519 DXC917508:DXJ917519 EGY917508:EHF917519 EQU917508:ERB917519 FAQ917508:FAX917519 FKM917508:FKT917519 FUI917508:FUP917519 GEE917508:GEL917519 GOA917508:GOH917519 GXW917508:GYD917519 HHS917508:HHZ917519 HRO917508:HRV917519 IBK917508:IBR917519 ILG917508:ILN917519 IVC917508:IVJ917519 JEY917508:JFF917519 JOU917508:JPB917519 JYQ917508:JYX917519 KIM917508:KIT917519 KSI917508:KSP917519 LCE917508:LCL917519 LMA917508:LMH917519 LVW917508:LWD917519 MFS917508:MFZ917519 MPO917508:MPV917519 MZK917508:MZR917519 NJG917508:NJN917519 NTC917508:NTJ917519 OCY917508:ODF917519 OMU917508:ONB917519 OWQ917508:OWX917519 PGM917508:PGT917519 PQI917508:PQP917519 QAE917508:QAL917519 QKA917508:QKH917519 QTW917508:QUD917519 RDS917508:RDZ917519 RNO917508:RNV917519 RXK917508:RXR917519 SHG917508:SHN917519 SRC917508:SRJ917519 TAY917508:TBF917519 TKU917508:TLB917519 TUQ917508:TUX917519 UEM917508:UET917519 UOI917508:UOP917519 UYE917508:UYL917519 VIA917508:VIH917519 VRW917508:VSD917519 WBS917508:WBZ917519 WLO917508:WLV917519 WVK917508:WVR917519 C983044:J983055 IY983044:JF983055 SU983044:TB983055 ACQ983044:ACX983055 AMM983044:AMT983055 AWI983044:AWP983055 BGE983044:BGL983055 BQA983044:BQH983055 BZW983044:CAD983055 CJS983044:CJZ983055 CTO983044:CTV983055 DDK983044:DDR983055 DNG983044:DNN983055 DXC983044:DXJ983055 EGY983044:EHF983055 EQU983044:ERB983055 FAQ983044:FAX983055 FKM983044:FKT983055 FUI983044:FUP983055 GEE983044:GEL983055 GOA983044:GOH983055 GXW983044:GYD983055 HHS983044:HHZ983055 HRO983044:HRV983055 IBK983044:IBR983055 ILG983044:ILN983055 IVC983044:IVJ983055 JEY983044:JFF983055 JOU983044:JPB983055 JYQ983044:JYX983055 KIM983044:KIT983055 KSI983044:KSP983055 LCE983044:LCL983055 LMA983044:LMH983055 LVW983044:LWD983055 MFS983044:MFZ983055 MPO983044:MPV983055 MZK983044:MZR983055 NJG983044:NJN983055 NTC983044:NTJ983055 OCY983044:ODF983055 OMU983044:ONB983055 OWQ983044:OWX983055 PGM983044:PGT983055 PQI983044:PQP983055 QAE983044:QAL983055 QKA983044:QKH983055 QTW983044:QUD983055 RDS983044:RDZ983055 RNO983044:RNV983055 RXK983044:RXR983055 SHG983044:SHN983055 SRC983044:SRJ983055 TAY983044:TBF983055 TKU983044:TLB983055 TUQ983044:TUX983055 UEM983044:UET983055 UOI983044:UOP983055 UYE983044:UYL983055 VIA983044:VIH983055 VRW983044:VSD983055 WBS983044:WBZ983055 WLO983044:WLV983055 WVK983044:WVR983055" xr:uid="{00000000-0002-0000-0100-000000000000}">
      <formula1>$L$6:$L$10</formula1>
    </dataValidation>
    <dataValidation type="list"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00000000-0002-0000-0100-000001000000}">
      <formula1>$T$17:$T$21</formula1>
    </dataValidation>
    <dataValidation imeMode="hiragana" allowBlank="1" showInputMessage="1" showErrorMessage="1" sqref="A19:B19 IW19:IX19 SS19:ST19 ACO19:ACP19 AMK19:AML19 AWG19:AWH19 BGC19:BGD19 BPY19:BPZ19 BZU19:BZV19 CJQ19:CJR19 CTM19:CTN19 DDI19:DDJ19 DNE19:DNF19 DXA19:DXB19 EGW19:EGX19 EQS19:EQT19 FAO19:FAP19 FKK19:FKL19 FUG19:FUH19 GEC19:GED19 GNY19:GNZ19 GXU19:GXV19 HHQ19:HHR19 HRM19:HRN19 IBI19:IBJ19 ILE19:ILF19 IVA19:IVB19 JEW19:JEX19 JOS19:JOT19 JYO19:JYP19 KIK19:KIL19 KSG19:KSH19 LCC19:LCD19 LLY19:LLZ19 LVU19:LVV19 MFQ19:MFR19 MPM19:MPN19 MZI19:MZJ19 NJE19:NJF19 NTA19:NTB19 OCW19:OCX19 OMS19:OMT19 OWO19:OWP19 PGK19:PGL19 PQG19:PQH19 QAC19:QAD19 QJY19:QJZ19 QTU19:QTV19 RDQ19:RDR19 RNM19:RNN19 RXI19:RXJ19 SHE19:SHF19 SRA19:SRB19 TAW19:TAX19 TKS19:TKT19 TUO19:TUP19 UEK19:UEL19 UOG19:UOH19 UYC19:UYD19 VHY19:VHZ19 VRU19:VRV19 WBQ19:WBR19 WLM19:WLN19 WVI19:WVJ19 A65550:B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A131086:B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A196622:B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A262158:B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A327694:B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A393230:B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A458766:B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A524302:B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A589838:B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A655374:B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A720910:B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A786446:B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A851982:B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A917518:B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A983054:B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A11:B11 IW11:IX11 SS11:ST11 ACO11:ACP11 AMK11:AML11 AWG11:AWH11 BGC11:BGD11 BPY11:BPZ11 BZU11:BZV11 CJQ11:CJR11 CTM11:CTN11 DDI11:DDJ11 DNE11:DNF11 DXA11:DXB11 EGW11:EGX11 EQS11:EQT11 FAO11:FAP11 FKK11:FKL11 FUG11:FUH11 GEC11:GED11 GNY11:GNZ11 GXU11:GXV11 HHQ11:HHR11 HRM11:HRN11 IBI11:IBJ11 ILE11:ILF11 IVA11:IVB11 JEW11:JEX11 JOS11:JOT11 JYO11:JYP11 KIK11:KIL11 KSG11:KSH11 LCC11:LCD11 LLY11:LLZ11 LVU11:LVV11 MFQ11:MFR11 MPM11:MPN11 MZI11:MZJ11 NJE11:NJF11 NTA11:NTB11 OCW11:OCX11 OMS11:OMT11 OWO11:OWP11 PGK11:PGL11 PQG11:PQH11 QAC11:QAD11 QJY11:QJZ11 QTU11:QTV11 RDQ11:RDR11 RNM11:RNN11 RXI11:RXJ11 SHE11:SHF11 SRA11:SRB11 TAW11:TAX11 TKS11:TKT11 TUO11:TUP11 UEK11:UEL11 UOG11:UOH11 UYC11:UYD11 VHY11:VHZ11 VRU11:VRV11 WBQ11:WBR11 WLM11:WLN11 WVI11:WVJ11 A65542:B65542 IW65542:IX65542 SS65542:ST65542 ACO65542:ACP65542 AMK65542:AML65542 AWG65542:AWH65542 BGC65542:BGD65542 BPY65542:BPZ65542 BZU65542:BZV65542 CJQ65542:CJR65542 CTM65542:CTN65542 DDI65542:DDJ65542 DNE65542:DNF65542 DXA65542:DXB65542 EGW65542:EGX65542 EQS65542:EQT65542 FAO65542:FAP65542 FKK65542:FKL65542 FUG65542:FUH65542 GEC65542:GED65542 GNY65542:GNZ65542 GXU65542:GXV65542 HHQ65542:HHR65542 HRM65542:HRN65542 IBI65542:IBJ65542 ILE65542:ILF65542 IVA65542:IVB65542 JEW65542:JEX65542 JOS65542:JOT65542 JYO65542:JYP65542 KIK65542:KIL65542 KSG65542:KSH65542 LCC65542:LCD65542 LLY65542:LLZ65542 LVU65542:LVV65542 MFQ65542:MFR65542 MPM65542:MPN65542 MZI65542:MZJ65542 NJE65542:NJF65542 NTA65542:NTB65542 OCW65542:OCX65542 OMS65542:OMT65542 OWO65542:OWP65542 PGK65542:PGL65542 PQG65542:PQH65542 QAC65542:QAD65542 QJY65542:QJZ65542 QTU65542:QTV65542 RDQ65542:RDR65542 RNM65542:RNN65542 RXI65542:RXJ65542 SHE65542:SHF65542 SRA65542:SRB65542 TAW65542:TAX65542 TKS65542:TKT65542 TUO65542:TUP65542 UEK65542:UEL65542 UOG65542:UOH65542 UYC65542:UYD65542 VHY65542:VHZ65542 VRU65542:VRV65542 WBQ65542:WBR65542 WLM65542:WLN65542 WVI65542:WVJ65542 A131078:B131078 IW131078:IX131078 SS131078:ST131078 ACO131078:ACP131078 AMK131078:AML131078 AWG131078:AWH131078 BGC131078:BGD131078 BPY131078:BPZ131078 BZU131078:BZV131078 CJQ131078:CJR131078 CTM131078:CTN131078 DDI131078:DDJ131078 DNE131078:DNF131078 DXA131078:DXB131078 EGW131078:EGX131078 EQS131078:EQT131078 FAO131078:FAP131078 FKK131078:FKL131078 FUG131078:FUH131078 GEC131078:GED131078 GNY131078:GNZ131078 GXU131078:GXV131078 HHQ131078:HHR131078 HRM131078:HRN131078 IBI131078:IBJ131078 ILE131078:ILF131078 IVA131078:IVB131078 JEW131078:JEX131078 JOS131078:JOT131078 JYO131078:JYP131078 KIK131078:KIL131078 KSG131078:KSH131078 LCC131078:LCD131078 LLY131078:LLZ131078 LVU131078:LVV131078 MFQ131078:MFR131078 MPM131078:MPN131078 MZI131078:MZJ131078 NJE131078:NJF131078 NTA131078:NTB131078 OCW131078:OCX131078 OMS131078:OMT131078 OWO131078:OWP131078 PGK131078:PGL131078 PQG131078:PQH131078 QAC131078:QAD131078 QJY131078:QJZ131078 QTU131078:QTV131078 RDQ131078:RDR131078 RNM131078:RNN131078 RXI131078:RXJ131078 SHE131078:SHF131078 SRA131078:SRB131078 TAW131078:TAX131078 TKS131078:TKT131078 TUO131078:TUP131078 UEK131078:UEL131078 UOG131078:UOH131078 UYC131078:UYD131078 VHY131078:VHZ131078 VRU131078:VRV131078 WBQ131078:WBR131078 WLM131078:WLN131078 WVI131078:WVJ131078 A196614:B196614 IW196614:IX196614 SS196614:ST196614 ACO196614:ACP196614 AMK196614:AML196614 AWG196614:AWH196614 BGC196614:BGD196614 BPY196614:BPZ196614 BZU196614:BZV196614 CJQ196614:CJR196614 CTM196614:CTN196614 DDI196614:DDJ196614 DNE196614:DNF196614 DXA196614:DXB196614 EGW196614:EGX196614 EQS196614:EQT196614 FAO196614:FAP196614 FKK196614:FKL196614 FUG196614:FUH196614 GEC196614:GED196614 GNY196614:GNZ196614 GXU196614:GXV196614 HHQ196614:HHR196614 HRM196614:HRN196614 IBI196614:IBJ196614 ILE196614:ILF196614 IVA196614:IVB196614 JEW196614:JEX196614 JOS196614:JOT196614 JYO196614:JYP196614 KIK196614:KIL196614 KSG196614:KSH196614 LCC196614:LCD196614 LLY196614:LLZ196614 LVU196614:LVV196614 MFQ196614:MFR196614 MPM196614:MPN196614 MZI196614:MZJ196614 NJE196614:NJF196614 NTA196614:NTB196614 OCW196614:OCX196614 OMS196614:OMT196614 OWO196614:OWP196614 PGK196614:PGL196614 PQG196614:PQH196614 QAC196614:QAD196614 QJY196614:QJZ196614 QTU196614:QTV196614 RDQ196614:RDR196614 RNM196614:RNN196614 RXI196614:RXJ196614 SHE196614:SHF196614 SRA196614:SRB196614 TAW196614:TAX196614 TKS196614:TKT196614 TUO196614:TUP196614 UEK196614:UEL196614 UOG196614:UOH196614 UYC196614:UYD196614 VHY196614:VHZ196614 VRU196614:VRV196614 WBQ196614:WBR196614 WLM196614:WLN196614 WVI196614:WVJ196614 A262150:B262150 IW262150:IX262150 SS262150:ST262150 ACO262150:ACP262150 AMK262150:AML262150 AWG262150:AWH262150 BGC262150:BGD262150 BPY262150:BPZ262150 BZU262150:BZV262150 CJQ262150:CJR262150 CTM262150:CTN262150 DDI262150:DDJ262150 DNE262150:DNF262150 DXA262150:DXB262150 EGW262150:EGX262150 EQS262150:EQT262150 FAO262150:FAP262150 FKK262150:FKL262150 FUG262150:FUH262150 GEC262150:GED262150 GNY262150:GNZ262150 GXU262150:GXV262150 HHQ262150:HHR262150 HRM262150:HRN262150 IBI262150:IBJ262150 ILE262150:ILF262150 IVA262150:IVB262150 JEW262150:JEX262150 JOS262150:JOT262150 JYO262150:JYP262150 KIK262150:KIL262150 KSG262150:KSH262150 LCC262150:LCD262150 LLY262150:LLZ262150 LVU262150:LVV262150 MFQ262150:MFR262150 MPM262150:MPN262150 MZI262150:MZJ262150 NJE262150:NJF262150 NTA262150:NTB262150 OCW262150:OCX262150 OMS262150:OMT262150 OWO262150:OWP262150 PGK262150:PGL262150 PQG262150:PQH262150 QAC262150:QAD262150 QJY262150:QJZ262150 QTU262150:QTV262150 RDQ262150:RDR262150 RNM262150:RNN262150 RXI262150:RXJ262150 SHE262150:SHF262150 SRA262150:SRB262150 TAW262150:TAX262150 TKS262150:TKT262150 TUO262150:TUP262150 UEK262150:UEL262150 UOG262150:UOH262150 UYC262150:UYD262150 VHY262150:VHZ262150 VRU262150:VRV262150 WBQ262150:WBR262150 WLM262150:WLN262150 WVI262150:WVJ262150 A327686:B327686 IW327686:IX327686 SS327686:ST327686 ACO327686:ACP327686 AMK327686:AML327686 AWG327686:AWH327686 BGC327686:BGD327686 BPY327686:BPZ327686 BZU327686:BZV327686 CJQ327686:CJR327686 CTM327686:CTN327686 DDI327686:DDJ327686 DNE327686:DNF327686 DXA327686:DXB327686 EGW327686:EGX327686 EQS327686:EQT327686 FAO327686:FAP327686 FKK327686:FKL327686 FUG327686:FUH327686 GEC327686:GED327686 GNY327686:GNZ327686 GXU327686:GXV327686 HHQ327686:HHR327686 HRM327686:HRN327686 IBI327686:IBJ327686 ILE327686:ILF327686 IVA327686:IVB327686 JEW327686:JEX327686 JOS327686:JOT327686 JYO327686:JYP327686 KIK327686:KIL327686 KSG327686:KSH327686 LCC327686:LCD327686 LLY327686:LLZ327686 LVU327686:LVV327686 MFQ327686:MFR327686 MPM327686:MPN327686 MZI327686:MZJ327686 NJE327686:NJF327686 NTA327686:NTB327686 OCW327686:OCX327686 OMS327686:OMT327686 OWO327686:OWP327686 PGK327686:PGL327686 PQG327686:PQH327686 QAC327686:QAD327686 QJY327686:QJZ327686 QTU327686:QTV327686 RDQ327686:RDR327686 RNM327686:RNN327686 RXI327686:RXJ327686 SHE327686:SHF327686 SRA327686:SRB327686 TAW327686:TAX327686 TKS327686:TKT327686 TUO327686:TUP327686 UEK327686:UEL327686 UOG327686:UOH327686 UYC327686:UYD327686 VHY327686:VHZ327686 VRU327686:VRV327686 WBQ327686:WBR327686 WLM327686:WLN327686 WVI327686:WVJ327686 A393222:B393222 IW393222:IX393222 SS393222:ST393222 ACO393222:ACP393222 AMK393222:AML393222 AWG393222:AWH393222 BGC393222:BGD393222 BPY393222:BPZ393222 BZU393222:BZV393222 CJQ393222:CJR393222 CTM393222:CTN393222 DDI393222:DDJ393222 DNE393222:DNF393222 DXA393222:DXB393222 EGW393222:EGX393222 EQS393222:EQT393222 FAO393222:FAP393222 FKK393222:FKL393222 FUG393222:FUH393222 GEC393222:GED393222 GNY393222:GNZ393222 GXU393222:GXV393222 HHQ393222:HHR393222 HRM393222:HRN393222 IBI393222:IBJ393222 ILE393222:ILF393222 IVA393222:IVB393222 JEW393222:JEX393222 JOS393222:JOT393222 JYO393222:JYP393222 KIK393222:KIL393222 KSG393222:KSH393222 LCC393222:LCD393222 LLY393222:LLZ393222 LVU393222:LVV393222 MFQ393222:MFR393222 MPM393222:MPN393222 MZI393222:MZJ393222 NJE393222:NJF393222 NTA393222:NTB393222 OCW393222:OCX393222 OMS393222:OMT393222 OWO393222:OWP393222 PGK393222:PGL393222 PQG393222:PQH393222 QAC393222:QAD393222 QJY393222:QJZ393222 QTU393222:QTV393222 RDQ393222:RDR393222 RNM393222:RNN393222 RXI393222:RXJ393222 SHE393222:SHF393222 SRA393222:SRB393222 TAW393222:TAX393222 TKS393222:TKT393222 TUO393222:TUP393222 UEK393222:UEL393222 UOG393222:UOH393222 UYC393222:UYD393222 VHY393222:VHZ393222 VRU393222:VRV393222 WBQ393222:WBR393222 WLM393222:WLN393222 WVI393222:WVJ393222 A458758:B458758 IW458758:IX458758 SS458758:ST458758 ACO458758:ACP458758 AMK458758:AML458758 AWG458758:AWH458758 BGC458758:BGD458758 BPY458758:BPZ458758 BZU458758:BZV458758 CJQ458758:CJR458758 CTM458758:CTN458758 DDI458758:DDJ458758 DNE458758:DNF458758 DXA458758:DXB458758 EGW458758:EGX458758 EQS458758:EQT458758 FAO458758:FAP458758 FKK458758:FKL458758 FUG458758:FUH458758 GEC458758:GED458758 GNY458758:GNZ458758 GXU458758:GXV458758 HHQ458758:HHR458758 HRM458758:HRN458758 IBI458758:IBJ458758 ILE458758:ILF458758 IVA458758:IVB458758 JEW458758:JEX458758 JOS458758:JOT458758 JYO458758:JYP458758 KIK458758:KIL458758 KSG458758:KSH458758 LCC458758:LCD458758 LLY458758:LLZ458758 LVU458758:LVV458758 MFQ458758:MFR458758 MPM458758:MPN458758 MZI458758:MZJ458758 NJE458758:NJF458758 NTA458758:NTB458758 OCW458758:OCX458758 OMS458758:OMT458758 OWO458758:OWP458758 PGK458758:PGL458758 PQG458758:PQH458758 QAC458758:QAD458758 QJY458758:QJZ458758 QTU458758:QTV458758 RDQ458758:RDR458758 RNM458758:RNN458758 RXI458758:RXJ458758 SHE458758:SHF458758 SRA458758:SRB458758 TAW458758:TAX458758 TKS458758:TKT458758 TUO458758:TUP458758 UEK458758:UEL458758 UOG458758:UOH458758 UYC458758:UYD458758 VHY458758:VHZ458758 VRU458758:VRV458758 WBQ458758:WBR458758 WLM458758:WLN458758 WVI458758:WVJ458758 A524294:B524294 IW524294:IX524294 SS524294:ST524294 ACO524294:ACP524294 AMK524294:AML524294 AWG524294:AWH524294 BGC524294:BGD524294 BPY524294:BPZ524294 BZU524294:BZV524294 CJQ524294:CJR524294 CTM524294:CTN524294 DDI524294:DDJ524294 DNE524294:DNF524294 DXA524294:DXB524294 EGW524294:EGX524294 EQS524294:EQT524294 FAO524294:FAP524294 FKK524294:FKL524294 FUG524294:FUH524294 GEC524294:GED524294 GNY524294:GNZ524294 GXU524294:GXV524294 HHQ524294:HHR524294 HRM524294:HRN524294 IBI524294:IBJ524294 ILE524294:ILF524294 IVA524294:IVB524294 JEW524294:JEX524294 JOS524294:JOT524294 JYO524294:JYP524294 KIK524294:KIL524294 KSG524294:KSH524294 LCC524294:LCD524294 LLY524294:LLZ524294 LVU524294:LVV524294 MFQ524294:MFR524294 MPM524294:MPN524294 MZI524294:MZJ524294 NJE524294:NJF524294 NTA524294:NTB524294 OCW524294:OCX524294 OMS524294:OMT524294 OWO524294:OWP524294 PGK524294:PGL524294 PQG524294:PQH524294 QAC524294:QAD524294 QJY524294:QJZ524294 QTU524294:QTV524294 RDQ524294:RDR524294 RNM524294:RNN524294 RXI524294:RXJ524294 SHE524294:SHF524294 SRA524294:SRB524294 TAW524294:TAX524294 TKS524294:TKT524294 TUO524294:TUP524294 UEK524294:UEL524294 UOG524294:UOH524294 UYC524294:UYD524294 VHY524294:VHZ524294 VRU524294:VRV524294 WBQ524294:WBR524294 WLM524294:WLN524294 WVI524294:WVJ524294 A589830:B589830 IW589830:IX589830 SS589830:ST589830 ACO589830:ACP589830 AMK589830:AML589830 AWG589830:AWH589830 BGC589830:BGD589830 BPY589830:BPZ589830 BZU589830:BZV589830 CJQ589830:CJR589830 CTM589830:CTN589830 DDI589830:DDJ589830 DNE589830:DNF589830 DXA589830:DXB589830 EGW589830:EGX589830 EQS589830:EQT589830 FAO589830:FAP589830 FKK589830:FKL589830 FUG589830:FUH589830 GEC589830:GED589830 GNY589830:GNZ589830 GXU589830:GXV589830 HHQ589830:HHR589830 HRM589830:HRN589830 IBI589830:IBJ589830 ILE589830:ILF589830 IVA589830:IVB589830 JEW589830:JEX589830 JOS589830:JOT589830 JYO589830:JYP589830 KIK589830:KIL589830 KSG589830:KSH589830 LCC589830:LCD589830 LLY589830:LLZ589830 LVU589830:LVV589830 MFQ589830:MFR589830 MPM589830:MPN589830 MZI589830:MZJ589830 NJE589830:NJF589830 NTA589830:NTB589830 OCW589830:OCX589830 OMS589830:OMT589830 OWO589830:OWP589830 PGK589830:PGL589830 PQG589830:PQH589830 QAC589830:QAD589830 QJY589830:QJZ589830 QTU589830:QTV589830 RDQ589830:RDR589830 RNM589830:RNN589830 RXI589830:RXJ589830 SHE589830:SHF589830 SRA589830:SRB589830 TAW589830:TAX589830 TKS589830:TKT589830 TUO589830:TUP589830 UEK589830:UEL589830 UOG589830:UOH589830 UYC589830:UYD589830 VHY589830:VHZ589830 VRU589830:VRV589830 WBQ589830:WBR589830 WLM589830:WLN589830 WVI589830:WVJ589830 A655366:B655366 IW655366:IX655366 SS655366:ST655366 ACO655366:ACP655366 AMK655366:AML655366 AWG655366:AWH655366 BGC655366:BGD655366 BPY655366:BPZ655366 BZU655366:BZV655366 CJQ655366:CJR655366 CTM655366:CTN655366 DDI655366:DDJ655366 DNE655366:DNF655366 DXA655366:DXB655366 EGW655366:EGX655366 EQS655366:EQT655366 FAO655366:FAP655366 FKK655366:FKL655366 FUG655366:FUH655366 GEC655366:GED655366 GNY655366:GNZ655366 GXU655366:GXV655366 HHQ655366:HHR655366 HRM655366:HRN655366 IBI655366:IBJ655366 ILE655366:ILF655366 IVA655366:IVB655366 JEW655366:JEX655366 JOS655366:JOT655366 JYO655366:JYP655366 KIK655366:KIL655366 KSG655366:KSH655366 LCC655366:LCD655366 LLY655366:LLZ655366 LVU655366:LVV655366 MFQ655366:MFR655366 MPM655366:MPN655366 MZI655366:MZJ655366 NJE655366:NJF655366 NTA655366:NTB655366 OCW655366:OCX655366 OMS655366:OMT655366 OWO655366:OWP655366 PGK655366:PGL655366 PQG655366:PQH655366 QAC655366:QAD655366 QJY655366:QJZ655366 QTU655366:QTV655366 RDQ655366:RDR655366 RNM655366:RNN655366 RXI655366:RXJ655366 SHE655366:SHF655366 SRA655366:SRB655366 TAW655366:TAX655366 TKS655366:TKT655366 TUO655366:TUP655366 UEK655366:UEL655366 UOG655366:UOH655366 UYC655366:UYD655366 VHY655366:VHZ655366 VRU655366:VRV655366 WBQ655366:WBR655366 WLM655366:WLN655366 WVI655366:WVJ655366 A720902:B720902 IW720902:IX720902 SS720902:ST720902 ACO720902:ACP720902 AMK720902:AML720902 AWG720902:AWH720902 BGC720902:BGD720902 BPY720902:BPZ720902 BZU720902:BZV720902 CJQ720902:CJR720902 CTM720902:CTN720902 DDI720902:DDJ720902 DNE720902:DNF720902 DXA720902:DXB720902 EGW720902:EGX720902 EQS720902:EQT720902 FAO720902:FAP720902 FKK720902:FKL720902 FUG720902:FUH720902 GEC720902:GED720902 GNY720902:GNZ720902 GXU720902:GXV720902 HHQ720902:HHR720902 HRM720902:HRN720902 IBI720902:IBJ720902 ILE720902:ILF720902 IVA720902:IVB720902 JEW720902:JEX720902 JOS720902:JOT720902 JYO720902:JYP720902 KIK720902:KIL720902 KSG720902:KSH720902 LCC720902:LCD720902 LLY720902:LLZ720902 LVU720902:LVV720902 MFQ720902:MFR720902 MPM720902:MPN720902 MZI720902:MZJ720902 NJE720902:NJF720902 NTA720902:NTB720902 OCW720902:OCX720902 OMS720902:OMT720902 OWO720902:OWP720902 PGK720902:PGL720902 PQG720902:PQH720902 QAC720902:QAD720902 QJY720902:QJZ720902 QTU720902:QTV720902 RDQ720902:RDR720902 RNM720902:RNN720902 RXI720902:RXJ720902 SHE720902:SHF720902 SRA720902:SRB720902 TAW720902:TAX720902 TKS720902:TKT720902 TUO720902:TUP720902 UEK720902:UEL720902 UOG720902:UOH720902 UYC720902:UYD720902 VHY720902:VHZ720902 VRU720902:VRV720902 WBQ720902:WBR720902 WLM720902:WLN720902 WVI720902:WVJ720902 A786438:B786438 IW786438:IX786438 SS786438:ST786438 ACO786438:ACP786438 AMK786438:AML786438 AWG786438:AWH786438 BGC786438:BGD786438 BPY786438:BPZ786438 BZU786438:BZV786438 CJQ786438:CJR786438 CTM786438:CTN786438 DDI786438:DDJ786438 DNE786438:DNF786438 DXA786438:DXB786438 EGW786438:EGX786438 EQS786438:EQT786438 FAO786438:FAP786438 FKK786438:FKL786438 FUG786438:FUH786438 GEC786438:GED786438 GNY786438:GNZ786438 GXU786438:GXV786438 HHQ786438:HHR786438 HRM786438:HRN786438 IBI786438:IBJ786438 ILE786438:ILF786438 IVA786438:IVB786438 JEW786438:JEX786438 JOS786438:JOT786438 JYO786438:JYP786438 KIK786438:KIL786438 KSG786438:KSH786438 LCC786438:LCD786438 LLY786438:LLZ786438 LVU786438:LVV786438 MFQ786438:MFR786438 MPM786438:MPN786438 MZI786438:MZJ786438 NJE786438:NJF786438 NTA786438:NTB786438 OCW786438:OCX786438 OMS786438:OMT786438 OWO786438:OWP786438 PGK786438:PGL786438 PQG786438:PQH786438 QAC786438:QAD786438 QJY786438:QJZ786438 QTU786438:QTV786438 RDQ786438:RDR786438 RNM786438:RNN786438 RXI786438:RXJ786438 SHE786438:SHF786438 SRA786438:SRB786438 TAW786438:TAX786438 TKS786438:TKT786438 TUO786438:TUP786438 UEK786438:UEL786438 UOG786438:UOH786438 UYC786438:UYD786438 VHY786438:VHZ786438 VRU786438:VRV786438 WBQ786438:WBR786438 WLM786438:WLN786438 WVI786438:WVJ786438 A851974:B851974 IW851974:IX851974 SS851974:ST851974 ACO851974:ACP851974 AMK851974:AML851974 AWG851974:AWH851974 BGC851974:BGD851974 BPY851974:BPZ851974 BZU851974:BZV851974 CJQ851974:CJR851974 CTM851974:CTN851974 DDI851974:DDJ851974 DNE851974:DNF851974 DXA851974:DXB851974 EGW851974:EGX851974 EQS851974:EQT851974 FAO851974:FAP851974 FKK851974:FKL851974 FUG851974:FUH851974 GEC851974:GED851974 GNY851974:GNZ851974 GXU851974:GXV851974 HHQ851974:HHR851974 HRM851974:HRN851974 IBI851974:IBJ851974 ILE851974:ILF851974 IVA851974:IVB851974 JEW851974:JEX851974 JOS851974:JOT851974 JYO851974:JYP851974 KIK851974:KIL851974 KSG851974:KSH851974 LCC851974:LCD851974 LLY851974:LLZ851974 LVU851974:LVV851974 MFQ851974:MFR851974 MPM851974:MPN851974 MZI851974:MZJ851974 NJE851974:NJF851974 NTA851974:NTB851974 OCW851974:OCX851974 OMS851974:OMT851974 OWO851974:OWP851974 PGK851974:PGL851974 PQG851974:PQH851974 QAC851974:QAD851974 QJY851974:QJZ851974 QTU851974:QTV851974 RDQ851974:RDR851974 RNM851974:RNN851974 RXI851974:RXJ851974 SHE851974:SHF851974 SRA851974:SRB851974 TAW851974:TAX851974 TKS851974:TKT851974 TUO851974:TUP851974 UEK851974:UEL851974 UOG851974:UOH851974 UYC851974:UYD851974 VHY851974:VHZ851974 VRU851974:VRV851974 WBQ851974:WBR851974 WLM851974:WLN851974 WVI851974:WVJ851974 A917510:B917510 IW917510:IX917510 SS917510:ST917510 ACO917510:ACP917510 AMK917510:AML917510 AWG917510:AWH917510 BGC917510:BGD917510 BPY917510:BPZ917510 BZU917510:BZV917510 CJQ917510:CJR917510 CTM917510:CTN917510 DDI917510:DDJ917510 DNE917510:DNF917510 DXA917510:DXB917510 EGW917510:EGX917510 EQS917510:EQT917510 FAO917510:FAP917510 FKK917510:FKL917510 FUG917510:FUH917510 GEC917510:GED917510 GNY917510:GNZ917510 GXU917510:GXV917510 HHQ917510:HHR917510 HRM917510:HRN917510 IBI917510:IBJ917510 ILE917510:ILF917510 IVA917510:IVB917510 JEW917510:JEX917510 JOS917510:JOT917510 JYO917510:JYP917510 KIK917510:KIL917510 KSG917510:KSH917510 LCC917510:LCD917510 LLY917510:LLZ917510 LVU917510:LVV917510 MFQ917510:MFR917510 MPM917510:MPN917510 MZI917510:MZJ917510 NJE917510:NJF917510 NTA917510:NTB917510 OCW917510:OCX917510 OMS917510:OMT917510 OWO917510:OWP917510 PGK917510:PGL917510 PQG917510:PQH917510 QAC917510:QAD917510 QJY917510:QJZ917510 QTU917510:QTV917510 RDQ917510:RDR917510 RNM917510:RNN917510 RXI917510:RXJ917510 SHE917510:SHF917510 SRA917510:SRB917510 TAW917510:TAX917510 TKS917510:TKT917510 TUO917510:TUP917510 UEK917510:UEL917510 UOG917510:UOH917510 UYC917510:UYD917510 VHY917510:VHZ917510 VRU917510:VRV917510 WBQ917510:WBR917510 WLM917510:WLN917510 WVI917510:WVJ917510 A983046:B983046 IW983046:IX983046 SS983046:ST983046 ACO983046:ACP983046 AMK983046:AML983046 AWG983046:AWH983046 BGC983046:BGD983046 BPY983046:BPZ983046 BZU983046:BZV983046 CJQ983046:CJR983046 CTM983046:CTN983046 DDI983046:DDJ983046 DNE983046:DNF983046 DXA983046:DXB983046 EGW983046:EGX983046 EQS983046:EQT983046 FAO983046:FAP983046 FKK983046:FKL983046 FUG983046:FUH983046 GEC983046:GED983046 GNY983046:GNZ983046 GXU983046:GXV983046 HHQ983046:HHR983046 HRM983046:HRN983046 IBI983046:IBJ983046 ILE983046:ILF983046 IVA983046:IVB983046 JEW983046:JEX983046 JOS983046:JOT983046 JYO983046:JYP983046 KIK983046:KIL983046 KSG983046:KSH983046 LCC983046:LCD983046 LLY983046:LLZ983046 LVU983046:LVV983046 MFQ983046:MFR983046 MPM983046:MPN983046 MZI983046:MZJ983046 NJE983046:NJF983046 NTA983046:NTB983046 OCW983046:OCX983046 OMS983046:OMT983046 OWO983046:OWP983046 PGK983046:PGL983046 PQG983046:PQH983046 QAC983046:QAD983046 QJY983046:QJZ983046 QTU983046:QTV983046 RDQ983046:RDR983046 RNM983046:RNN983046 RXI983046:RXJ983046 SHE983046:SHF983046 SRA983046:SRB983046 TAW983046:TAX983046 TKS983046:TKT983046 TUO983046:TUP983046 UEK983046:UEL983046 UOG983046:UOH983046 UYC983046:UYD983046 VHY983046:VHZ983046 VRU983046:VRV983046 WBQ983046:WBR983046 WLM983046:WLN983046 WVI983046:WVJ983046 A13:B13 IW13:IX13 SS13:ST13 ACO13:ACP13 AMK13:AML13 AWG13:AWH13 BGC13:BGD13 BPY13:BPZ13 BZU13:BZV13 CJQ13:CJR13 CTM13:CTN13 DDI13:DDJ13 DNE13:DNF13 DXA13:DXB13 EGW13:EGX13 EQS13:EQT13 FAO13:FAP13 FKK13:FKL13 FUG13:FUH13 GEC13:GED13 GNY13:GNZ13 GXU13:GXV13 HHQ13:HHR13 HRM13:HRN13 IBI13:IBJ13 ILE13:ILF13 IVA13:IVB13 JEW13:JEX13 JOS13:JOT13 JYO13:JYP13 KIK13:KIL13 KSG13:KSH13 LCC13:LCD13 LLY13:LLZ13 LVU13:LVV13 MFQ13:MFR13 MPM13:MPN13 MZI13:MZJ13 NJE13:NJF13 NTA13:NTB13 OCW13:OCX13 OMS13:OMT13 OWO13:OWP13 PGK13:PGL13 PQG13:PQH13 QAC13:QAD13 QJY13:QJZ13 QTU13:QTV13 RDQ13:RDR13 RNM13:RNN13 RXI13:RXJ13 SHE13:SHF13 SRA13:SRB13 TAW13:TAX13 TKS13:TKT13 TUO13:TUP13 UEK13:UEL13 UOG13:UOH13 UYC13:UYD13 VHY13:VHZ13 VRU13:VRV13 WBQ13:WBR13 WLM13:WLN13 WVI13:WVJ13 A65544:B65544 IW65544:IX65544 SS65544:ST65544 ACO65544:ACP65544 AMK65544:AML65544 AWG65544:AWH65544 BGC65544:BGD65544 BPY65544:BPZ65544 BZU65544:BZV65544 CJQ65544:CJR65544 CTM65544:CTN65544 DDI65544:DDJ65544 DNE65544:DNF65544 DXA65544:DXB65544 EGW65544:EGX65544 EQS65544:EQT65544 FAO65544:FAP65544 FKK65544:FKL65544 FUG65544:FUH65544 GEC65544:GED65544 GNY65544:GNZ65544 GXU65544:GXV65544 HHQ65544:HHR65544 HRM65544:HRN65544 IBI65544:IBJ65544 ILE65544:ILF65544 IVA65544:IVB65544 JEW65544:JEX65544 JOS65544:JOT65544 JYO65544:JYP65544 KIK65544:KIL65544 KSG65544:KSH65544 LCC65544:LCD65544 LLY65544:LLZ65544 LVU65544:LVV65544 MFQ65544:MFR65544 MPM65544:MPN65544 MZI65544:MZJ65544 NJE65544:NJF65544 NTA65544:NTB65544 OCW65544:OCX65544 OMS65544:OMT65544 OWO65544:OWP65544 PGK65544:PGL65544 PQG65544:PQH65544 QAC65544:QAD65544 QJY65544:QJZ65544 QTU65544:QTV65544 RDQ65544:RDR65544 RNM65544:RNN65544 RXI65544:RXJ65544 SHE65544:SHF65544 SRA65544:SRB65544 TAW65544:TAX65544 TKS65544:TKT65544 TUO65544:TUP65544 UEK65544:UEL65544 UOG65544:UOH65544 UYC65544:UYD65544 VHY65544:VHZ65544 VRU65544:VRV65544 WBQ65544:WBR65544 WLM65544:WLN65544 WVI65544:WVJ65544 A131080:B131080 IW131080:IX131080 SS131080:ST131080 ACO131080:ACP131080 AMK131080:AML131080 AWG131080:AWH131080 BGC131080:BGD131080 BPY131080:BPZ131080 BZU131080:BZV131080 CJQ131080:CJR131080 CTM131080:CTN131080 DDI131080:DDJ131080 DNE131080:DNF131080 DXA131080:DXB131080 EGW131080:EGX131080 EQS131080:EQT131080 FAO131080:FAP131080 FKK131080:FKL131080 FUG131080:FUH131080 GEC131080:GED131080 GNY131080:GNZ131080 GXU131080:GXV131080 HHQ131080:HHR131080 HRM131080:HRN131080 IBI131080:IBJ131080 ILE131080:ILF131080 IVA131080:IVB131080 JEW131080:JEX131080 JOS131080:JOT131080 JYO131080:JYP131080 KIK131080:KIL131080 KSG131080:KSH131080 LCC131080:LCD131080 LLY131080:LLZ131080 LVU131080:LVV131080 MFQ131080:MFR131080 MPM131080:MPN131080 MZI131080:MZJ131080 NJE131080:NJF131080 NTA131080:NTB131080 OCW131080:OCX131080 OMS131080:OMT131080 OWO131080:OWP131080 PGK131080:PGL131080 PQG131080:PQH131080 QAC131080:QAD131080 QJY131080:QJZ131080 QTU131080:QTV131080 RDQ131080:RDR131080 RNM131080:RNN131080 RXI131080:RXJ131080 SHE131080:SHF131080 SRA131080:SRB131080 TAW131080:TAX131080 TKS131080:TKT131080 TUO131080:TUP131080 UEK131080:UEL131080 UOG131080:UOH131080 UYC131080:UYD131080 VHY131080:VHZ131080 VRU131080:VRV131080 WBQ131080:WBR131080 WLM131080:WLN131080 WVI131080:WVJ131080 A196616:B196616 IW196616:IX196616 SS196616:ST196616 ACO196616:ACP196616 AMK196616:AML196616 AWG196616:AWH196616 BGC196616:BGD196616 BPY196616:BPZ196616 BZU196616:BZV196616 CJQ196616:CJR196616 CTM196616:CTN196616 DDI196616:DDJ196616 DNE196616:DNF196616 DXA196616:DXB196616 EGW196616:EGX196616 EQS196616:EQT196616 FAO196616:FAP196616 FKK196616:FKL196616 FUG196616:FUH196616 GEC196616:GED196616 GNY196616:GNZ196616 GXU196616:GXV196616 HHQ196616:HHR196616 HRM196616:HRN196616 IBI196616:IBJ196616 ILE196616:ILF196616 IVA196616:IVB196616 JEW196616:JEX196616 JOS196616:JOT196616 JYO196616:JYP196616 KIK196616:KIL196616 KSG196616:KSH196616 LCC196616:LCD196616 LLY196616:LLZ196616 LVU196616:LVV196616 MFQ196616:MFR196616 MPM196616:MPN196616 MZI196616:MZJ196616 NJE196616:NJF196616 NTA196616:NTB196616 OCW196616:OCX196616 OMS196616:OMT196616 OWO196616:OWP196616 PGK196616:PGL196616 PQG196616:PQH196616 QAC196616:QAD196616 QJY196616:QJZ196616 QTU196616:QTV196616 RDQ196616:RDR196616 RNM196616:RNN196616 RXI196616:RXJ196616 SHE196616:SHF196616 SRA196616:SRB196616 TAW196616:TAX196616 TKS196616:TKT196616 TUO196616:TUP196616 UEK196616:UEL196616 UOG196616:UOH196616 UYC196616:UYD196616 VHY196616:VHZ196616 VRU196616:VRV196616 WBQ196616:WBR196616 WLM196616:WLN196616 WVI196616:WVJ196616 A262152:B262152 IW262152:IX262152 SS262152:ST262152 ACO262152:ACP262152 AMK262152:AML262152 AWG262152:AWH262152 BGC262152:BGD262152 BPY262152:BPZ262152 BZU262152:BZV262152 CJQ262152:CJR262152 CTM262152:CTN262152 DDI262152:DDJ262152 DNE262152:DNF262152 DXA262152:DXB262152 EGW262152:EGX262152 EQS262152:EQT262152 FAO262152:FAP262152 FKK262152:FKL262152 FUG262152:FUH262152 GEC262152:GED262152 GNY262152:GNZ262152 GXU262152:GXV262152 HHQ262152:HHR262152 HRM262152:HRN262152 IBI262152:IBJ262152 ILE262152:ILF262152 IVA262152:IVB262152 JEW262152:JEX262152 JOS262152:JOT262152 JYO262152:JYP262152 KIK262152:KIL262152 KSG262152:KSH262152 LCC262152:LCD262152 LLY262152:LLZ262152 LVU262152:LVV262152 MFQ262152:MFR262152 MPM262152:MPN262152 MZI262152:MZJ262152 NJE262152:NJF262152 NTA262152:NTB262152 OCW262152:OCX262152 OMS262152:OMT262152 OWO262152:OWP262152 PGK262152:PGL262152 PQG262152:PQH262152 QAC262152:QAD262152 QJY262152:QJZ262152 QTU262152:QTV262152 RDQ262152:RDR262152 RNM262152:RNN262152 RXI262152:RXJ262152 SHE262152:SHF262152 SRA262152:SRB262152 TAW262152:TAX262152 TKS262152:TKT262152 TUO262152:TUP262152 UEK262152:UEL262152 UOG262152:UOH262152 UYC262152:UYD262152 VHY262152:VHZ262152 VRU262152:VRV262152 WBQ262152:WBR262152 WLM262152:WLN262152 WVI262152:WVJ262152 A327688:B327688 IW327688:IX327688 SS327688:ST327688 ACO327688:ACP327688 AMK327688:AML327688 AWG327688:AWH327688 BGC327688:BGD327688 BPY327688:BPZ327688 BZU327688:BZV327688 CJQ327688:CJR327688 CTM327688:CTN327688 DDI327688:DDJ327688 DNE327688:DNF327688 DXA327688:DXB327688 EGW327688:EGX327688 EQS327688:EQT327688 FAO327688:FAP327688 FKK327688:FKL327688 FUG327688:FUH327688 GEC327688:GED327688 GNY327688:GNZ327688 GXU327688:GXV327688 HHQ327688:HHR327688 HRM327688:HRN327688 IBI327688:IBJ327688 ILE327688:ILF327688 IVA327688:IVB327688 JEW327688:JEX327688 JOS327688:JOT327688 JYO327688:JYP327688 KIK327688:KIL327688 KSG327688:KSH327688 LCC327688:LCD327688 LLY327688:LLZ327688 LVU327688:LVV327688 MFQ327688:MFR327688 MPM327688:MPN327688 MZI327688:MZJ327688 NJE327688:NJF327688 NTA327688:NTB327688 OCW327688:OCX327688 OMS327688:OMT327688 OWO327688:OWP327688 PGK327688:PGL327688 PQG327688:PQH327688 QAC327688:QAD327688 QJY327688:QJZ327688 QTU327688:QTV327688 RDQ327688:RDR327688 RNM327688:RNN327688 RXI327688:RXJ327688 SHE327688:SHF327688 SRA327688:SRB327688 TAW327688:TAX327688 TKS327688:TKT327688 TUO327688:TUP327688 UEK327688:UEL327688 UOG327688:UOH327688 UYC327688:UYD327688 VHY327688:VHZ327688 VRU327688:VRV327688 WBQ327688:WBR327688 WLM327688:WLN327688 WVI327688:WVJ327688 A393224:B393224 IW393224:IX393224 SS393224:ST393224 ACO393224:ACP393224 AMK393224:AML393224 AWG393224:AWH393224 BGC393224:BGD393224 BPY393224:BPZ393224 BZU393224:BZV393224 CJQ393224:CJR393224 CTM393224:CTN393224 DDI393224:DDJ393224 DNE393224:DNF393224 DXA393224:DXB393224 EGW393224:EGX393224 EQS393224:EQT393224 FAO393224:FAP393224 FKK393224:FKL393224 FUG393224:FUH393224 GEC393224:GED393224 GNY393224:GNZ393224 GXU393224:GXV393224 HHQ393224:HHR393224 HRM393224:HRN393224 IBI393224:IBJ393224 ILE393224:ILF393224 IVA393224:IVB393224 JEW393224:JEX393224 JOS393224:JOT393224 JYO393224:JYP393224 KIK393224:KIL393224 KSG393224:KSH393224 LCC393224:LCD393224 LLY393224:LLZ393224 LVU393224:LVV393224 MFQ393224:MFR393224 MPM393224:MPN393224 MZI393224:MZJ393224 NJE393224:NJF393224 NTA393224:NTB393224 OCW393224:OCX393224 OMS393224:OMT393224 OWO393224:OWP393224 PGK393224:PGL393224 PQG393224:PQH393224 QAC393224:QAD393224 QJY393224:QJZ393224 QTU393224:QTV393224 RDQ393224:RDR393224 RNM393224:RNN393224 RXI393224:RXJ393224 SHE393224:SHF393224 SRA393224:SRB393224 TAW393224:TAX393224 TKS393224:TKT393224 TUO393224:TUP393224 UEK393224:UEL393224 UOG393224:UOH393224 UYC393224:UYD393224 VHY393224:VHZ393224 VRU393224:VRV393224 WBQ393224:WBR393224 WLM393224:WLN393224 WVI393224:WVJ393224 A458760:B458760 IW458760:IX458760 SS458760:ST458760 ACO458760:ACP458760 AMK458760:AML458760 AWG458760:AWH458760 BGC458760:BGD458760 BPY458760:BPZ458760 BZU458760:BZV458760 CJQ458760:CJR458760 CTM458760:CTN458760 DDI458760:DDJ458760 DNE458760:DNF458760 DXA458760:DXB458760 EGW458760:EGX458760 EQS458760:EQT458760 FAO458760:FAP458760 FKK458760:FKL458760 FUG458760:FUH458760 GEC458760:GED458760 GNY458760:GNZ458760 GXU458760:GXV458760 HHQ458760:HHR458760 HRM458760:HRN458760 IBI458760:IBJ458760 ILE458760:ILF458760 IVA458760:IVB458760 JEW458760:JEX458760 JOS458760:JOT458760 JYO458760:JYP458760 KIK458760:KIL458760 KSG458760:KSH458760 LCC458760:LCD458760 LLY458760:LLZ458760 LVU458760:LVV458760 MFQ458760:MFR458760 MPM458760:MPN458760 MZI458760:MZJ458760 NJE458760:NJF458760 NTA458760:NTB458760 OCW458760:OCX458760 OMS458760:OMT458760 OWO458760:OWP458760 PGK458760:PGL458760 PQG458760:PQH458760 QAC458760:QAD458760 QJY458760:QJZ458760 QTU458760:QTV458760 RDQ458760:RDR458760 RNM458760:RNN458760 RXI458760:RXJ458760 SHE458760:SHF458760 SRA458760:SRB458760 TAW458760:TAX458760 TKS458760:TKT458760 TUO458760:TUP458760 UEK458760:UEL458760 UOG458760:UOH458760 UYC458760:UYD458760 VHY458760:VHZ458760 VRU458760:VRV458760 WBQ458760:WBR458760 WLM458760:WLN458760 WVI458760:WVJ458760 A524296:B524296 IW524296:IX524296 SS524296:ST524296 ACO524296:ACP524296 AMK524296:AML524296 AWG524296:AWH524296 BGC524296:BGD524296 BPY524296:BPZ524296 BZU524296:BZV524296 CJQ524296:CJR524296 CTM524296:CTN524296 DDI524296:DDJ524296 DNE524296:DNF524296 DXA524296:DXB524296 EGW524296:EGX524296 EQS524296:EQT524296 FAO524296:FAP524296 FKK524296:FKL524296 FUG524296:FUH524296 GEC524296:GED524296 GNY524296:GNZ524296 GXU524296:GXV524296 HHQ524296:HHR524296 HRM524296:HRN524296 IBI524296:IBJ524296 ILE524296:ILF524296 IVA524296:IVB524296 JEW524296:JEX524296 JOS524296:JOT524296 JYO524296:JYP524296 KIK524296:KIL524296 KSG524296:KSH524296 LCC524296:LCD524296 LLY524296:LLZ524296 LVU524296:LVV524296 MFQ524296:MFR524296 MPM524296:MPN524296 MZI524296:MZJ524296 NJE524296:NJF524296 NTA524296:NTB524296 OCW524296:OCX524296 OMS524296:OMT524296 OWO524296:OWP524296 PGK524296:PGL524296 PQG524296:PQH524296 QAC524296:QAD524296 QJY524296:QJZ524296 QTU524296:QTV524296 RDQ524296:RDR524296 RNM524296:RNN524296 RXI524296:RXJ524296 SHE524296:SHF524296 SRA524296:SRB524296 TAW524296:TAX524296 TKS524296:TKT524296 TUO524296:TUP524296 UEK524296:UEL524296 UOG524296:UOH524296 UYC524296:UYD524296 VHY524296:VHZ524296 VRU524296:VRV524296 WBQ524296:WBR524296 WLM524296:WLN524296 WVI524296:WVJ524296 A589832:B589832 IW589832:IX589832 SS589832:ST589832 ACO589832:ACP589832 AMK589832:AML589832 AWG589832:AWH589832 BGC589832:BGD589832 BPY589832:BPZ589832 BZU589832:BZV589832 CJQ589832:CJR589832 CTM589832:CTN589832 DDI589832:DDJ589832 DNE589832:DNF589832 DXA589832:DXB589832 EGW589832:EGX589832 EQS589832:EQT589832 FAO589832:FAP589832 FKK589832:FKL589832 FUG589832:FUH589832 GEC589832:GED589832 GNY589832:GNZ589832 GXU589832:GXV589832 HHQ589832:HHR589832 HRM589832:HRN589832 IBI589832:IBJ589832 ILE589832:ILF589832 IVA589832:IVB589832 JEW589832:JEX589832 JOS589832:JOT589832 JYO589832:JYP589832 KIK589832:KIL589832 KSG589832:KSH589832 LCC589832:LCD589832 LLY589832:LLZ589832 LVU589832:LVV589832 MFQ589832:MFR589832 MPM589832:MPN589832 MZI589832:MZJ589832 NJE589832:NJF589832 NTA589832:NTB589832 OCW589832:OCX589832 OMS589832:OMT589832 OWO589832:OWP589832 PGK589832:PGL589832 PQG589832:PQH589832 QAC589832:QAD589832 QJY589832:QJZ589832 QTU589832:QTV589832 RDQ589832:RDR589832 RNM589832:RNN589832 RXI589832:RXJ589832 SHE589832:SHF589832 SRA589832:SRB589832 TAW589832:TAX589832 TKS589832:TKT589832 TUO589832:TUP589832 UEK589832:UEL589832 UOG589832:UOH589832 UYC589832:UYD589832 VHY589832:VHZ589832 VRU589832:VRV589832 WBQ589832:WBR589832 WLM589832:WLN589832 WVI589832:WVJ589832 A655368:B655368 IW655368:IX655368 SS655368:ST655368 ACO655368:ACP655368 AMK655368:AML655368 AWG655368:AWH655368 BGC655368:BGD655368 BPY655368:BPZ655368 BZU655368:BZV655368 CJQ655368:CJR655368 CTM655368:CTN655368 DDI655368:DDJ655368 DNE655368:DNF655368 DXA655368:DXB655368 EGW655368:EGX655368 EQS655368:EQT655368 FAO655368:FAP655368 FKK655368:FKL655368 FUG655368:FUH655368 GEC655368:GED655368 GNY655368:GNZ655368 GXU655368:GXV655368 HHQ655368:HHR655368 HRM655368:HRN655368 IBI655368:IBJ655368 ILE655368:ILF655368 IVA655368:IVB655368 JEW655368:JEX655368 JOS655368:JOT655368 JYO655368:JYP655368 KIK655368:KIL655368 KSG655368:KSH655368 LCC655368:LCD655368 LLY655368:LLZ655368 LVU655368:LVV655368 MFQ655368:MFR655368 MPM655368:MPN655368 MZI655368:MZJ655368 NJE655368:NJF655368 NTA655368:NTB655368 OCW655368:OCX655368 OMS655368:OMT655368 OWO655368:OWP655368 PGK655368:PGL655368 PQG655368:PQH655368 QAC655368:QAD655368 QJY655368:QJZ655368 QTU655368:QTV655368 RDQ655368:RDR655368 RNM655368:RNN655368 RXI655368:RXJ655368 SHE655368:SHF655368 SRA655368:SRB655368 TAW655368:TAX655368 TKS655368:TKT655368 TUO655368:TUP655368 UEK655368:UEL655368 UOG655368:UOH655368 UYC655368:UYD655368 VHY655368:VHZ655368 VRU655368:VRV655368 WBQ655368:WBR655368 WLM655368:WLN655368 WVI655368:WVJ655368 A720904:B720904 IW720904:IX720904 SS720904:ST720904 ACO720904:ACP720904 AMK720904:AML720904 AWG720904:AWH720904 BGC720904:BGD720904 BPY720904:BPZ720904 BZU720904:BZV720904 CJQ720904:CJR720904 CTM720904:CTN720904 DDI720904:DDJ720904 DNE720904:DNF720904 DXA720904:DXB720904 EGW720904:EGX720904 EQS720904:EQT720904 FAO720904:FAP720904 FKK720904:FKL720904 FUG720904:FUH720904 GEC720904:GED720904 GNY720904:GNZ720904 GXU720904:GXV720904 HHQ720904:HHR720904 HRM720904:HRN720904 IBI720904:IBJ720904 ILE720904:ILF720904 IVA720904:IVB720904 JEW720904:JEX720904 JOS720904:JOT720904 JYO720904:JYP720904 KIK720904:KIL720904 KSG720904:KSH720904 LCC720904:LCD720904 LLY720904:LLZ720904 LVU720904:LVV720904 MFQ720904:MFR720904 MPM720904:MPN720904 MZI720904:MZJ720904 NJE720904:NJF720904 NTA720904:NTB720904 OCW720904:OCX720904 OMS720904:OMT720904 OWO720904:OWP720904 PGK720904:PGL720904 PQG720904:PQH720904 QAC720904:QAD720904 QJY720904:QJZ720904 QTU720904:QTV720904 RDQ720904:RDR720904 RNM720904:RNN720904 RXI720904:RXJ720904 SHE720904:SHF720904 SRA720904:SRB720904 TAW720904:TAX720904 TKS720904:TKT720904 TUO720904:TUP720904 UEK720904:UEL720904 UOG720904:UOH720904 UYC720904:UYD720904 VHY720904:VHZ720904 VRU720904:VRV720904 WBQ720904:WBR720904 WLM720904:WLN720904 WVI720904:WVJ720904 A786440:B786440 IW786440:IX786440 SS786440:ST786440 ACO786440:ACP786440 AMK786440:AML786440 AWG786440:AWH786440 BGC786440:BGD786440 BPY786440:BPZ786440 BZU786440:BZV786440 CJQ786440:CJR786440 CTM786440:CTN786440 DDI786440:DDJ786440 DNE786440:DNF786440 DXA786440:DXB786440 EGW786440:EGX786440 EQS786440:EQT786440 FAO786440:FAP786440 FKK786440:FKL786440 FUG786440:FUH786440 GEC786440:GED786440 GNY786440:GNZ786440 GXU786440:GXV786440 HHQ786440:HHR786440 HRM786440:HRN786440 IBI786440:IBJ786440 ILE786440:ILF786440 IVA786440:IVB786440 JEW786440:JEX786440 JOS786440:JOT786440 JYO786440:JYP786440 KIK786440:KIL786440 KSG786440:KSH786440 LCC786440:LCD786440 LLY786440:LLZ786440 LVU786440:LVV786440 MFQ786440:MFR786440 MPM786440:MPN786440 MZI786440:MZJ786440 NJE786440:NJF786440 NTA786440:NTB786440 OCW786440:OCX786440 OMS786440:OMT786440 OWO786440:OWP786440 PGK786440:PGL786440 PQG786440:PQH786440 QAC786440:QAD786440 QJY786440:QJZ786440 QTU786440:QTV786440 RDQ786440:RDR786440 RNM786440:RNN786440 RXI786440:RXJ786440 SHE786440:SHF786440 SRA786440:SRB786440 TAW786440:TAX786440 TKS786440:TKT786440 TUO786440:TUP786440 UEK786440:UEL786440 UOG786440:UOH786440 UYC786440:UYD786440 VHY786440:VHZ786440 VRU786440:VRV786440 WBQ786440:WBR786440 WLM786440:WLN786440 WVI786440:WVJ786440 A851976:B851976 IW851976:IX851976 SS851976:ST851976 ACO851976:ACP851976 AMK851976:AML851976 AWG851976:AWH851976 BGC851976:BGD851976 BPY851976:BPZ851976 BZU851976:BZV851976 CJQ851976:CJR851976 CTM851976:CTN851976 DDI851976:DDJ851976 DNE851976:DNF851976 DXA851976:DXB851976 EGW851976:EGX851976 EQS851976:EQT851976 FAO851976:FAP851976 FKK851976:FKL851976 FUG851976:FUH851976 GEC851976:GED851976 GNY851976:GNZ851976 GXU851976:GXV851976 HHQ851976:HHR851976 HRM851976:HRN851976 IBI851976:IBJ851976 ILE851976:ILF851976 IVA851976:IVB851976 JEW851976:JEX851976 JOS851976:JOT851976 JYO851976:JYP851976 KIK851976:KIL851976 KSG851976:KSH851976 LCC851976:LCD851976 LLY851976:LLZ851976 LVU851976:LVV851976 MFQ851976:MFR851976 MPM851976:MPN851976 MZI851976:MZJ851976 NJE851976:NJF851976 NTA851976:NTB851976 OCW851976:OCX851976 OMS851976:OMT851976 OWO851976:OWP851976 PGK851976:PGL851976 PQG851976:PQH851976 QAC851976:QAD851976 QJY851976:QJZ851976 QTU851976:QTV851976 RDQ851976:RDR851976 RNM851976:RNN851976 RXI851976:RXJ851976 SHE851976:SHF851976 SRA851976:SRB851976 TAW851976:TAX851976 TKS851976:TKT851976 TUO851976:TUP851976 UEK851976:UEL851976 UOG851976:UOH851976 UYC851976:UYD851976 VHY851976:VHZ851976 VRU851976:VRV851976 WBQ851976:WBR851976 WLM851976:WLN851976 WVI851976:WVJ851976 A917512:B917512 IW917512:IX917512 SS917512:ST917512 ACO917512:ACP917512 AMK917512:AML917512 AWG917512:AWH917512 BGC917512:BGD917512 BPY917512:BPZ917512 BZU917512:BZV917512 CJQ917512:CJR917512 CTM917512:CTN917512 DDI917512:DDJ917512 DNE917512:DNF917512 DXA917512:DXB917512 EGW917512:EGX917512 EQS917512:EQT917512 FAO917512:FAP917512 FKK917512:FKL917512 FUG917512:FUH917512 GEC917512:GED917512 GNY917512:GNZ917512 GXU917512:GXV917512 HHQ917512:HHR917512 HRM917512:HRN917512 IBI917512:IBJ917512 ILE917512:ILF917512 IVA917512:IVB917512 JEW917512:JEX917512 JOS917512:JOT917512 JYO917512:JYP917512 KIK917512:KIL917512 KSG917512:KSH917512 LCC917512:LCD917512 LLY917512:LLZ917512 LVU917512:LVV917512 MFQ917512:MFR917512 MPM917512:MPN917512 MZI917512:MZJ917512 NJE917512:NJF917512 NTA917512:NTB917512 OCW917512:OCX917512 OMS917512:OMT917512 OWO917512:OWP917512 PGK917512:PGL917512 PQG917512:PQH917512 QAC917512:QAD917512 QJY917512:QJZ917512 QTU917512:QTV917512 RDQ917512:RDR917512 RNM917512:RNN917512 RXI917512:RXJ917512 SHE917512:SHF917512 SRA917512:SRB917512 TAW917512:TAX917512 TKS917512:TKT917512 TUO917512:TUP917512 UEK917512:UEL917512 UOG917512:UOH917512 UYC917512:UYD917512 VHY917512:VHZ917512 VRU917512:VRV917512 WBQ917512:WBR917512 WLM917512:WLN917512 WVI917512:WVJ917512 A983048:B983048 IW983048:IX983048 SS983048:ST983048 ACO983048:ACP983048 AMK983048:AML983048 AWG983048:AWH983048 BGC983048:BGD983048 BPY983048:BPZ983048 BZU983048:BZV983048 CJQ983048:CJR983048 CTM983048:CTN983048 DDI983048:DDJ983048 DNE983048:DNF983048 DXA983048:DXB983048 EGW983048:EGX983048 EQS983048:EQT983048 FAO983048:FAP983048 FKK983048:FKL983048 FUG983048:FUH983048 GEC983048:GED983048 GNY983048:GNZ983048 GXU983048:GXV983048 HHQ983048:HHR983048 HRM983048:HRN983048 IBI983048:IBJ983048 ILE983048:ILF983048 IVA983048:IVB983048 JEW983048:JEX983048 JOS983048:JOT983048 JYO983048:JYP983048 KIK983048:KIL983048 KSG983048:KSH983048 LCC983048:LCD983048 LLY983048:LLZ983048 LVU983048:LVV983048 MFQ983048:MFR983048 MPM983048:MPN983048 MZI983048:MZJ983048 NJE983048:NJF983048 NTA983048:NTB983048 OCW983048:OCX983048 OMS983048:OMT983048 OWO983048:OWP983048 PGK983048:PGL983048 PQG983048:PQH983048 QAC983048:QAD983048 QJY983048:QJZ983048 QTU983048:QTV983048 RDQ983048:RDR983048 RNM983048:RNN983048 RXI983048:RXJ983048 SHE983048:SHF983048 SRA983048:SRB983048 TAW983048:TAX983048 TKS983048:TKT983048 TUO983048:TUP983048 UEK983048:UEL983048 UOG983048:UOH983048 UYC983048:UYD983048 VHY983048:VHZ983048 VRU983048:VRV983048 WBQ983048:WBR983048 WLM983048:WLN983048 WVI983048:WVJ983048 A15:B15 IW15:IX15 SS15:ST15 ACO15:ACP15 AMK15:AML15 AWG15:AWH15 BGC15:BGD15 BPY15:BPZ15 BZU15:BZV15 CJQ15:CJR15 CTM15:CTN15 DDI15:DDJ15 DNE15:DNF15 DXA15:DXB15 EGW15:EGX15 EQS15:EQT15 FAO15:FAP15 FKK15:FKL15 FUG15:FUH15 GEC15:GED15 GNY15:GNZ15 GXU15:GXV15 HHQ15:HHR15 HRM15:HRN15 IBI15:IBJ15 ILE15:ILF15 IVA15:IVB15 JEW15:JEX15 JOS15:JOT15 JYO15:JYP15 KIK15:KIL15 KSG15:KSH15 LCC15:LCD15 LLY15:LLZ15 LVU15:LVV15 MFQ15:MFR15 MPM15:MPN15 MZI15:MZJ15 NJE15:NJF15 NTA15:NTB15 OCW15:OCX15 OMS15:OMT15 OWO15:OWP15 PGK15:PGL15 PQG15:PQH15 QAC15:QAD15 QJY15:QJZ15 QTU15:QTV15 RDQ15:RDR15 RNM15:RNN15 RXI15:RXJ15 SHE15:SHF15 SRA15:SRB15 TAW15:TAX15 TKS15:TKT15 TUO15:TUP15 UEK15:UEL15 UOG15:UOH15 UYC15:UYD15 VHY15:VHZ15 VRU15:VRV15 WBQ15:WBR15 WLM15:WLN15 WVI15:WVJ15 A65546:B65546 IW65546:IX65546 SS65546:ST65546 ACO65546:ACP65546 AMK65546:AML65546 AWG65546:AWH65546 BGC65546:BGD65546 BPY65546:BPZ65546 BZU65546:BZV65546 CJQ65546:CJR65546 CTM65546:CTN65546 DDI65546:DDJ65546 DNE65546:DNF65546 DXA65546:DXB65546 EGW65546:EGX65546 EQS65546:EQT65546 FAO65546:FAP65546 FKK65546:FKL65546 FUG65546:FUH65546 GEC65546:GED65546 GNY65546:GNZ65546 GXU65546:GXV65546 HHQ65546:HHR65546 HRM65546:HRN65546 IBI65546:IBJ65546 ILE65546:ILF65546 IVA65546:IVB65546 JEW65546:JEX65546 JOS65546:JOT65546 JYO65546:JYP65546 KIK65546:KIL65546 KSG65546:KSH65546 LCC65546:LCD65546 LLY65546:LLZ65546 LVU65546:LVV65546 MFQ65546:MFR65546 MPM65546:MPN65546 MZI65546:MZJ65546 NJE65546:NJF65546 NTA65546:NTB65546 OCW65546:OCX65546 OMS65546:OMT65546 OWO65546:OWP65546 PGK65546:PGL65546 PQG65546:PQH65546 QAC65546:QAD65546 QJY65546:QJZ65546 QTU65546:QTV65546 RDQ65546:RDR65546 RNM65546:RNN65546 RXI65546:RXJ65546 SHE65546:SHF65546 SRA65546:SRB65546 TAW65546:TAX65546 TKS65546:TKT65546 TUO65546:TUP65546 UEK65546:UEL65546 UOG65546:UOH65546 UYC65546:UYD65546 VHY65546:VHZ65546 VRU65546:VRV65546 WBQ65546:WBR65546 WLM65546:WLN65546 WVI65546:WVJ65546 A131082:B131082 IW131082:IX131082 SS131082:ST131082 ACO131082:ACP131082 AMK131082:AML131082 AWG131082:AWH131082 BGC131082:BGD131082 BPY131082:BPZ131082 BZU131082:BZV131082 CJQ131082:CJR131082 CTM131082:CTN131082 DDI131082:DDJ131082 DNE131082:DNF131082 DXA131082:DXB131082 EGW131082:EGX131082 EQS131082:EQT131082 FAO131082:FAP131082 FKK131082:FKL131082 FUG131082:FUH131082 GEC131082:GED131082 GNY131082:GNZ131082 GXU131082:GXV131082 HHQ131082:HHR131082 HRM131082:HRN131082 IBI131082:IBJ131082 ILE131082:ILF131082 IVA131082:IVB131082 JEW131082:JEX131082 JOS131082:JOT131082 JYO131082:JYP131082 KIK131082:KIL131082 KSG131082:KSH131082 LCC131082:LCD131082 LLY131082:LLZ131082 LVU131082:LVV131082 MFQ131082:MFR131082 MPM131082:MPN131082 MZI131082:MZJ131082 NJE131082:NJF131082 NTA131082:NTB131082 OCW131082:OCX131082 OMS131082:OMT131082 OWO131082:OWP131082 PGK131082:PGL131082 PQG131082:PQH131082 QAC131082:QAD131082 QJY131082:QJZ131082 QTU131082:QTV131082 RDQ131082:RDR131082 RNM131082:RNN131082 RXI131082:RXJ131082 SHE131082:SHF131082 SRA131082:SRB131082 TAW131082:TAX131082 TKS131082:TKT131082 TUO131082:TUP131082 UEK131082:UEL131082 UOG131082:UOH131082 UYC131082:UYD131082 VHY131082:VHZ131082 VRU131082:VRV131082 WBQ131082:WBR131082 WLM131082:WLN131082 WVI131082:WVJ131082 A196618:B196618 IW196618:IX196618 SS196618:ST196618 ACO196618:ACP196618 AMK196618:AML196618 AWG196618:AWH196618 BGC196618:BGD196618 BPY196618:BPZ196618 BZU196618:BZV196618 CJQ196618:CJR196618 CTM196618:CTN196618 DDI196618:DDJ196618 DNE196618:DNF196618 DXA196618:DXB196618 EGW196618:EGX196618 EQS196618:EQT196618 FAO196618:FAP196618 FKK196618:FKL196618 FUG196618:FUH196618 GEC196618:GED196618 GNY196618:GNZ196618 GXU196618:GXV196618 HHQ196618:HHR196618 HRM196618:HRN196618 IBI196618:IBJ196618 ILE196618:ILF196618 IVA196618:IVB196618 JEW196618:JEX196618 JOS196618:JOT196618 JYO196618:JYP196618 KIK196618:KIL196618 KSG196618:KSH196618 LCC196618:LCD196618 LLY196618:LLZ196618 LVU196618:LVV196618 MFQ196618:MFR196618 MPM196618:MPN196618 MZI196618:MZJ196618 NJE196618:NJF196618 NTA196618:NTB196618 OCW196618:OCX196618 OMS196618:OMT196618 OWO196618:OWP196618 PGK196618:PGL196618 PQG196618:PQH196618 QAC196618:QAD196618 QJY196618:QJZ196618 QTU196618:QTV196618 RDQ196618:RDR196618 RNM196618:RNN196618 RXI196618:RXJ196618 SHE196618:SHF196618 SRA196618:SRB196618 TAW196618:TAX196618 TKS196618:TKT196618 TUO196618:TUP196618 UEK196618:UEL196618 UOG196618:UOH196618 UYC196618:UYD196618 VHY196618:VHZ196618 VRU196618:VRV196618 WBQ196618:WBR196618 WLM196618:WLN196618 WVI196618:WVJ196618 A262154:B262154 IW262154:IX262154 SS262154:ST262154 ACO262154:ACP262154 AMK262154:AML262154 AWG262154:AWH262154 BGC262154:BGD262154 BPY262154:BPZ262154 BZU262154:BZV262154 CJQ262154:CJR262154 CTM262154:CTN262154 DDI262154:DDJ262154 DNE262154:DNF262154 DXA262154:DXB262154 EGW262154:EGX262154 EQS262154:EQT262154 FAO262154:FAP262154 FKK262154:FKL262154 FUG262154:FUH262154 GEC262154:GED262154 GNY262154:GNZ262154 GXU262154:GXV262154 HHQ262154:HHR262154 HRM262154:HRN262154 IBI262154:IBJ262154 ILE262154:ILF262154 IVA262154:IVB262154 JEW262154:JEX262154 JOS262154:JOT262154 JYO262154:JYP262154 KIK262154:KIL262154 KSG262154:KSH262154 LCC262154:LCD262154 LLY262154:LLZ262154 LVU262154:LVV262154 MFQ262154:MFR262154 MPM262154:MPN262154 MZI262154:MZJ262154 NJE262154:NJF262154 NTA262154:NTB262154 OCW262154:OCX262154 OMS262154:OMT262154 OWO262154:OWP262154 PGK262154:PGL262154 PQG262154:PQH262154 QAC262154:QAD262154 QJY262154:QJZ262154 QTU262154:QTV262154 RDQ262154:RDR262154 RNM262154:RNN262154 RXI262154:RXJ262154 SHE262154:SHF262154 SRA262154:SRB262154 TAW262154:TAX262154 TKS262154:TKT262154 TUO262154:TUP262154 UEK262154:UEL262154 UOG262154:UOH262154 UYC262154:UYD262154 VHY262154:VHZ262154 VRU262154:VRV262154 WBQ262154:WBR262154 WLM262154:WLN262154 WVI262154:WVJ262154 A327690:B327690 IW327690:IX327690 SS327690:ST327690 ACO327690:ACP327690 AMK327690:AML327690 AWG327690:AWH327690 BGC327690:BGD327690 BPY327690:BPZ327690 BZU327690:BZV327690 CJQ327690:CJR327690 CTM327690:CTN327690 DDI327690:DDJ327690 DNE327690:DNF327690 DXA327690:DXB327690 EGW327690:EGX327690 EQS327690:EQT327690 FAO327690:FAP327690 FKK327690:FKL327690 FUG327690:FUH327690 GEC327690:GED327690 GNY327690:GNZ327690 GXU327690:GXV327690 HHQ327690:HHR327690 HRM327690:HRN327690 IBI327690:IBJ327690 ILE327690:ILF327690 IVA327690:IVB327690 JEW327690:JEX327690 JOS327690:JOT327690 JYO327690:JYP327690 KIK327690:KIL327690 KSG327690:KSH327690 LCC327690:LCD327690 LLY327690:LLZ327690 LVU327690:LVV327690 MFQ327690:MFR327690 MPM327690:MPN327690 MZI327690:MZJ327690 NJE327690:NJF327690 NTA327690:NTB327690 OCW327690:OCX327690 OMS327690:OMT327690 OWO327690:OWP327690 PGK327690:PGL327690 PQG327690:PQH327690 QAC327690:QAD327690 QJY327690:QJZ327690 QTU327690:QTV327690 RDQ327690:RDR327690 RNM327690:RNN327690 RXI327690:RXJ327690 SHE327690:SHF327690 SRA327690:SRB327690 TAW327690:TAX327690 TKS327690:TKT327690 TUO327690:TUP327690 UEK327690:UEL327690 UOG327690:UOH327690 UYC327690:UYD327690 VHY327690:VHZ327690 VRU327690:VRV327690 WBQ327690:WBR327690 WLM327690:WLN327690 WVI327690:WVJ327690 A393226:B393226 IW393226:IX393226 SS393226:ST393226 ACO393226:ACP393226 AMK393226:AML393226 AWG393226:AWH393226 BGC393226:BGD393226 BPY393226:BPZ393226 BZU393226:BZV393226 CJQ393226:CJR393226 CTM393226:CTN393226 DDI393226:DDJ393226 DNE393226:DNF393226 DXA393226:DXB393226 EGW393226:EGX393226 EQS393226:EQT393226 FAO393226:FAP393226 FKK393226:FKL393226 FUG393226:FUH393226 GEC393226:GED393226 GNY393226:GNZ393226 GXU393226:GXV393226 HHQ393226:HHR393226 HRM393226:HRN393226 IBI393226:IBJ393226 ILE393226:ILF393226 IVA393226:IVB393226 JEW393226:JEX393226 JOS393226:JOT393226 JYO393226:JYP393226 KIK393226:KIL393226 KSG393226:KSH393226 LCC393226:LCD393226 LLY393226:LLZ393226 LVU393226:LVV393226 MFQ393226:MFR393226 MPM393226:MPN393226 MZI393226:MZJ393226 NJE393226:NJF393226 NTA393226:NTB393226 OCW393226:OCX393226 OMS393226:OMT393226 OWO393226:OWP393226 PGK393226:PGL393226 PQG393226:PQH393226 QAC393226:QAD393226 QJY393226:QJZ393226 QTU393226:QTV393226 RDQ393226:RDR393226 RNM393226:RNN393226 RXI393226:RXJ393226 SHE393226:SHF393226 SRA393226:SRB393226 TAW393226:TAX393226 TKS393226:TKT393226 TUO393226:TUP393226 UEK393226:UEL393226 UOG393226:UOH393226 UYC393226:UYD393226 VHY393226:VHZ393226 VRU393226:VRV393226 WBQ393226:WBR393226 WLM393226:WLN393226 WVI393226:WVJ393226 A458762:B458762 IW458762:IX458762 SS458762:ST458762 ACO458762:ACP458762 AMK458762:AML458762 AWG458762:AWH458762 BGC458762:BGD458762 BPY458762:BPZ458762 BZU458762:BZV458762 CJQ458762:CJR458762 CTM458762:CTN458762 DDI458762:DDJ458762 DNE458762:DNF458762 DXA458762:DXB458762 EGW458762:EGX458762 EQS458762:EQT458762 FAO458762:FAP458762 FKK458762:FKL458762 FUG458762:FUH458762 GEC458762:GED458762 GNY458762:GNZ458762 GXU458762:GXV458762 HHQ458762:HHR458762 HRM458762:HRN458762 IBI458762:IBJ458762 ILE458762:ILF458762 IVA458762:IVB458762 JEW458762:JEX458762 JOS458762:JOT458762 JYO458762:JYP458762 KIK458762:KIL458762 KSG458762:KSH458762 LCC458762:LCD458762 LLY458762:LLZ458762 LVU458762:LVV458762 MFQ458762:MFR458762 MPM458762:MPN458762 MZI458762:MZJ458762 NJE458762:NJF458762 NTA458762:NTB458762 OCW458762:OCX458762 OMS458762:OMT458762 OWO458762:OWP458762 PGK458762:PGL458762 PQG458762:PQH458762 QAC458762:QAD458762 QJY458762:QJZ458762 QTU458762:QTV458762 RDQ458762:RDR458762 RNM458762:RNN458762 RXI458762:RXJ458762 SHE458762:SHF458762 SRA458762:SRB458762 TAW458762:TAX458762 TKS458762:TKT458762 TUO458762:TUP458762 UEK458762:UEL458762 UOG458762:UOH458762 UYC458762:UYD458762 VHY458762:VHZ458762 VRU458762:VRV458762 WBQ458762:WBR458762 WLM458762:WLN458762 WVI458762:WVJ458762 A524298:B524298 IW524298:IX524298 SS524298:ST524298 ACO524298:ACP524298 AMK524298:AML524298 AWG524298:AWH524298 BGC524298:BGD524298 BPY524298:BPZ524298 BZU524298:BZV524298 CJQ524298:CJR524298 CTM524298:CTN524298 DDI524298:DDJ524298 DNE524298:DNF524298 DXA524298:DXB524298 EGW524298:EGX524298 EQS524298:EQT524298 FAO524298:FAP524298 FKK524298:FKL524298 FUG524298:FUH524298 GEC524298:GED524298 GNY524298:GNZ524298 GXU524298:GXV524298 HHQ524298:HHR524298 HRM524298:HRN524298 IBI524298:IBJ524298 ILE524298:ILF524298 IVA524298:IVB524298 JEW524298:JEX524298 JOS524298:JOT524298 JYO524298:JYP524298 KIK524298:KIL524298 KSG524298:KSH524298 LCC524298:LCD524298 LLY524298:LLZ524298 LVU524298:LVV524298 MFQ524298:MFR524298 MPM524298:MPN524298 MZI524298:MZJ524298 NJE524298:NJF524298 NTA524298:NTB524298 OCW524298:OCX524298 OMS524298:OMT524298 OWO524298:OWP524298 PGK524298:PGL524298 PQG524298:PQH524298 QAC524298:QAD524298 QJY524298:QJZ524298 QTU524298:QTV524298 RDQ524298:RDR524298 RNM524298:RNN524298 RXI524298:RXJ524298 SHE524298:SHF524298 SRA524298:SRB524298 TAW524298:TAX524298 TKS524298:TKT524298 TUO524298:TUP524298 UEK524298:UEL524298 UOG524298:UOH524298 UYC524298:UYD524298 VHY524298:VHZ524298 VRU524298:VRV524298 WBQ524298:WBR524298 WLM524298:WLN524298 WVI524298:WVJ524298 A589834:B589834 IW589834:IX589834 SS589834:ST589834 ACO589834:ACP589834 AMK589834:AML589834 AWG589834:AWH589834 BGC589834:BGD589834 BPY589834:BPZ589834 BZU589834:BZV589834 CJQ589834:CJR589834 CTM589834:CTN589834 DDI589834:DDJ589834 DNE589834:DNF589834 DXA589834:DXB589834 EGW589834:EGX589834 EQS589834:EQT589834 FAO589834:FAP589834 FKK589834:FKL589834 FUG589834:FUH589834 GEC589834:GED589834 GNY589834:GNZ589834 GXU589834:GXV589834 HHQ589834:HHR589834 HRM589834:HRN589834 IBI589834:IBJ589834 ILE589834:ILF589834 IVA589834:IVB589834 JEW589834:JEX589834 JOS589834:JOT589834 JYO589834:JYP589834 KIK589834:KIL589834 KSG589834:KSH589834 LCC589834:LCD589834 LLY589834:LLZ589834 LVU589834:LVV589834 MFQ589834:MFR589834 MPM589834:MPN589834 MZI589834:MZJ589834 NJE589834:NJF589834 NTA589834:NTB589834 OCW589834:OCX589834 OMS589834:OMT589834 OWO589834:OWP589834 PGK589834:PGL589834 PQG589834:PQH589834 QAC589834:QAD589834 QJY589834:QJZ589834 QTU589834:QTV589834 RDQ589834:RDR589834 RNM589834:RNN589834 RXI589834:RXJ589834 SHE589834:SHF589834 SRA589834:SRB589834 TAW589834:TAX589834 TKS589834:TKT589834 TUO589834:TUP589834 UEK589834:UEL589834 UOG589834:UOH589834 UYC589834:UYD589834 VHY589834:VHZ589834 VRU589834:VRV589834 WBQ589834:WBR589834 WLM589834:WLN589834 WVI589834:WVJ589834 A655370:B655370 IW655370:IX655370 SS655370:ST655370 ACO655370:ACP655370 AMK655370:AML655370 AWG655370:AWH655370 BGC655370:BGD655370 BPY655370:BPZ655370 BZU655370:BZV655370 CJQ655370:CJR655370 CTM655370:CTN655370 DDI655370:DDJ655370 DNE655370:DNF655370 DXA655370:DXB655370 EGW655370:EGX655370 EQS655370:EQT655370 FAO655370:FAP655370 FKK655370:FKL655370 FUG655370:FUH655370 GEC655370:GED655370 GNY655370:GNZ655370 GXU655370:GXV655370 HHQ655370:HHR655370 HRM655370:HRN655370 IBI655370:IBJ655370 ILE655370:ILF655370 IVA655370:IVB655370 JEW655370:JEX655370 JOS655370:JOT655370 JYO655370:JYP655370 KIK655370:KIL655370 KSG655370:KSH655370 LCC655370:LCD655370 LLY655370:LLZ655370 LVU655370:LVV655370 MFQ655370:MFR655370 MPM655370:MPN655370 MZI655370:MZJ655370 NJE655370:NJF655370 NTA655370:NTB655370 OCW655370:OCX655370 OMS655370:OMT655370 OWO655370:OWP655370 PGK655370:PGL655370 PQG655370:PQH655370 QAC655370:QAD655370 QJY655370:QJZ655370 QTU655370:QTV655370 RDQ655370:RDR655370 RNM655370:RNN655370 RXI655370:RXJ655370 SHE655370:SHF655370 SRA655370:SRB655370 TAW655370:TAX655370 TKS655370:TKT655370 TUO655370:TUP655370 UEK655370:UEL655370 UOG655370:UOH655370 UYC655370:UYD655370 VHY655370:VHZ655370 VRU655370:VRV655370 WBQ655370:WBR655370 WLM655370:WLN655370 WVI655370:WVJ655370 A720906:B720906 IW720906:IX720906 SS720906:ST720906 ACO720906:ACP720906 AMK720906:AML720906 AWG720906:AWH720906 BGC720906:BGD720906 BPY720906:BPZ720906 BZU720906:BZV720906 CJQ720906:CJR720906 CTM720906:CTN720906 DDI720906:DDJ720906 DNE720906:DNF720906 DXA720906:DXB720906 EGW720906:EGX720906 EQS720906:EQT720906 FAO720906:FAP720906 FKK720906:FKL720906 FUG720906:FUH720906 GEC720906:GED720906 GNY720906:GNZ720906 GXU720906:GXV720906 HHQ720906:HHR720906 HRM720906:HRN720906 IBI720906:IBJ720906 ILE720906:ILF720906 IVA720906:IVB720906 JEW720906:JEX720906 JOS720906:JOT720906 JYO720906:JYP720906 KIK720906:KIL720906 KSG720906:KSH720906 LCC720906:LCD720906 LLY720906:LLZ720906 LVU720906:LVV720906 MFQ720906:MFR720906 MPM720906:MPN720906 MZI720906:MZJ720906 NJE720906:NJF720906 NTA720906:NTB720906 OCW720906:OCX720906 OMS720906:OMT720906 OWO720906:OWP720906 PGK720906:PGL720906 PQG720906:PQH720906 QAC720906:QAD720906 QJY720906:QJZ720906 QTU720906:QTV720906 RDQ720906:RDR720906 RNM720906:RNN720906 RXI720906:RXJ720906 SHE720906:SHF720906 SRA720906:SRB720906 TAW720906:TAX720906 TKS720906:TKT720906 TUO720906:TUP720906 UEK720906:UEL720906 UOG720906:UOH720906 UYC720906:UYD720906 VHY720906:VHZ720906 VRU720906:VRV720906 WBQ720906:WBR720906 WLM720906:WLN720906 WVI720906:WVJ720906 A786442:B786442 IW786442:IX786442 SS786442:ST786442 ACO786442:ACP786442 AMK786442:AML786442 AWG786442:AWH786442 BGC786442:BGD786442 BPY786442:BPZ786442 BZU786442:BZV786442 CJQ786442:CJR786442 CTM786442:CTN786442 DDI786442:DDJ786442 DNE786442:DNF786442 DXA786442:DXB786442 EGW786442:EGX786442 EQS786442:EQT786442 FAO786442:FAP786442 FKK786442:FKL786442 FUG786442:FUH786442 GEC786442:GED786442 GNY786442:GNZ786442 GXU786442:GXV786442 HHQ786442:HHR786442 HRM786442:HRN786442 IBI786442:IBJ786442 ILE786442:ILF786442 IVA786442:IVB786442 JEW786442:JEX786442 JOS786442:JOT786442 JYO786442:JYP786442 KIK786442:KIL786442 KSG786442:KSH786442 LCC786442:LCD786442 LLY786442:LLZ786442 LVU786442:LVV786442 MFQ786442:MFR786442 MPM786442:MPN786442 MZI786442:MZJ786442 NJE786442:NJF786442 NTA786442:NTB786442 OCW786442:OCX786442 OMS786442:OMT786442 OWO786442:OWP786442 PGK786442:PGL786442 PQG786442:PQH786442 QAC786442:QAD786442 QJY786442:QJZ786442 QTU786442:QTV786442 RDQ786442:RDR786442 RNM786442:RNN786442 RXI786442:RXJ786442 SHE786442:SHF786442 SRA786442:SRB786442 TAW786442:TAX786442 TKS786442:TKT786442 TUO786442:TUP786442 UEK786442:UEL786442 UOG786442:UOH786442 UYC786442:UYD786442 VHY786442:VHZ786442 VRU786442:VRV786442 WBQ786442:WBR786442 WLM786442:WLN786442 WVI786442:WVJ786442 A851978:B851978 IW851978:IX851978 SS851978:ST851978 ACO851978:ACP851978 AMK851978:AML851978 AWG851978:AWH851978 BGC851978:BGD851978 BPY851978:BPZ851978 BZU851978:BZV851978 CJQ851978:CJR851978 CTM851978:CTN851978 DDI851978:DDJ851978 DNE851978:DNF851978 DXA851978:DXB851978 EGW851978:EGX851978 EQS851978:EQT851978 FAO851978:FAP851978 FKK851978:FKL851978 FUG851978:FUH851978 GEC851978:GED851978 GNY851978:GNZ851978 GXU851978:GXV851978 HHQ851978:HHR851978 HRM851978:HRN851978 IBI851978:IBJ851978 ILE851978:ILF851978 IVA851978:IVB851978 JEW851978:JEX851978 JOS851978:JOT851978 JYO851978:JYP851978 KIK851978:KIL851978 KSG851978:KSH851978 LCC851978:LCD851978 LLY851978:LLZ851978 LVU851978:LVV851978 MFQ851978:MFR851978 MPM851978:MPN851978 MZI851978:MZJ851978 NJE851978:NJF851978 NTA851978:NTB851978 OCW851978:OCX851978 OMS851978:OMT851978 OWO851978:OWP851978 PGK851978:PGL851978 PQG851978:PQH851978 QAC851978:QAD851978 QJY851978:QJZ851978 QTU851978:QTV851978 RDQ851978:RDR851978 RNM851978:RNN851978 RXI851978:RXJ851978 SHE851978:SHF851978 SRA851978:SRB851978 TAW851978:TAX851978 TKS851978:TKT851978 TUO851978:TUP851978 UEK851978:UEL851978 UOG851978:UOH851978 UYC851978:UYD851978 VHY851978:VHZ851978 VRU851978:VRV851978 WBQ851978:WBR851978 WLM851978:WLN851978 WVI851978:WVJ851978 A917514:B917514 IW917514:IX917514 SS917514:ST917514 ACO917514:ACP917514 AMK917514:AML917514 AWG917514:AWH917514 BGC917514:BGD917514 BPY917514:BPZ917514 BZU917514:BZV917514 CJQ917514:CJR917514 CTM917514:CTN917514 DDI917514:DDJ917514 DNE917514:DNF917514 DXA917514:DXB917514 EGW917514:EGX917514 EQS917514:EQT917514 FAO917514:FAP917514 FKK917514:FKL917514 FUG917514:FUH917514 GEC917514:GED917514 GNY917514:GNZ917514 GXU917514:GXV917514 HHQ917514:HHR917514 HRM917514:HRN917514 IBI917514:IBJ917514 ILE917514:ILF917514 IVA917514:IVB917514 JEW917514:JEX917514 JOS917514:JOT917514 JYO917514:JYP917514 KIK917514:KIL917514 KSG917514:KSH917514 LCC917514:LCD917514 LLY917514:LLZ917514 LVU917514:LVV917514 MFQ917514:MFR917514 MPM917514:MPN917514 MZI917514:MZJ917514 NJE917514:NJF917514 NTA917514:NTB917514 OCW917514:OCX917514 OMS917514:OMT917514 OWO917514:OWP917514 PGK917514:PGL917514 PQG917514:PQH917514 QAC917514:QAD917514 QJY917514:QJZ917514 QTU917514:QTV917514 RDQ917514:RDR917514 RNM917514:RNN917514 RXI917514:RXJ917514 SHE917514:SHF917514 SRA917514:SRB917514 TAW917514:TAX917514 TKS917514:TKT917514 TUO917514:TUP917514 UEK917514:UEL917514 UOG917514:UOH917514 UYC917514:UYD917514 VHY917514:VHZ917514 VRU917514:VRV917514 WBQ917514:WBR917514 WLM917514:WLN917514 WVI917514:WVJ917514 A983050:B983050 IW983050:IX983050 SS983050:ST983050 ACO983050:ACP983050 AMK983050:AML983050 AWG983050:AWH983050 BGC983050:BGD983050 BPY983050:BPZ983050 BZU983050:BZV983050 CJQ983050:CJR983050 CTM983050:CTN983050 DDI983050:DDJ983050 DNE983050:DNF983050 DXA983050:DXB983050 EGW983050:EGX983050 EQS983050:EQT983050 FAO983050:FAP983050 FKK983050:FKL983050 FUG983050:FUH983050 GEC983050:GED983050 GNY983050:GNZ983050 GXU983050:GXV983050 HHQ983050:HHR983050 HRM983050:HRN983050 IBI983050:IBJ983050 ILE983050:ILF983050 IVA983050:IVB983050 JEW983050:JEX983050 JOS983050:JOT983050 JYO983050:JYP983050 KIK983050:KIL983050 KSG983050:KSH983050 LCC983050:LCD983050 LLY983050:LLZ983050 LVU983050:LVV983050 MFQ983050:MFR983050 MPM983050:MPN983050 MZI983050:MZJ983050 NJE983050:NJF983050 NTA983050:NTB983050 OCW983050:OCX983050 OMS983050:OMT983050 OWO983050:OWP983050 PGK983050:PGL983050 PQG983050:PQH983050 QAC983050:QAD983050 QJY983050:QJZ983050 QTU983050:QTV983050 RDQ983050:RDR983050 RNM983050:RNN983050 RXI983050:RXJ983050 SHE983050:SHF983050 SRA983050:SRB983050 TAW983050:TAX983050 TKS983050:TKT983050 TUO983050:TUP983050 UEK983050:UEL983050 UOG983050:UOH983050 UYC983050:UYD983050 VHY983050:VHZ983050 VRU983050:VRV983050 WBQ983050:WBR983050 WLM983050:WLN983050 WVI983050:WVJ983050 A17:B17 IW17:IX17 SS17:ST17 ACO17:ACP17 AMK17:AML17 AWG17:AWH17 BGC17:BGD17 BPY17:BPZ17 BZU17:BZV17 CJQ17:CJR17 CTM17:CTN17 DDI17:DDJ17 DNE17:DNF17 DXA17:DXB17 EGW17:EGX17 EQS17:EQT17 FAO17:FAP17 FKK17:FKL17 FUG17:FUH17 GEC17:GED17 GNY17:GNZ17 GXU17:GXV17 HHQ17:HHR17 HRM17:HRN17 IBI17:IBJ17 ILE17:ILF17 IVA17:IVB17 JEW17:JEX17 JOS17:JOT17 JYO17:JYP17 KIK17:KIL17 KSG17:KSH17 LCC17:LCD17 LLY17:LLZ17 LVU17:LVV17 MFQ17:MFR17 MPM17:MPN17 MZI17:MZJ17 NJE17:NJF17 NTA17:NTB17 OCW17:OCX17 OMS17:OMT17 OWO17:OWP17 PGK17:PGL17 PQG17:PQH17 QAC17:QAD17 QJY17:QJZ17 QTU17:QTV17 RDQ17:RDR17 RNM17:RNN17 RXI17:RXJ17 SHE17:SHF17 SRA17:SRB17 TAW17:TAX17 TKS17:TKT17 TUO17:TUP17 UEK17:UEL17 UOG17:UOH17 UYC17:UYD17 VHY17:VHZ17 VRU17:VRV17 WBQ17:WBR17 WLM17:WLN17 WVI17:WVJ17 A65548:B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A131084:B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A196620:B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A262156:B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A327692:B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A393228:B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A458764:B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A524300:B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A589836:B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A655372:B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A720908:B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A786444:B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A851980:B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A917516:B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A983052:B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 A9:B9 IW9:IX9 SS9:ST9 ACO9:ACP9 AMK9:AML9 AWG9:AWH9 BGC9:BGD9 BPY9:BPZ9 BZU9:BZV9 CJQ9:CJR9 CTM9:CTN9 DDI9:DDJ9 DNE9:DNF9 DXA9:DXB9 EGW9:EGX9 EQS9:EQT9 FAO9:FAP9 FKK9:FKL9 FUG9:FUH9 GEC9:GED9 GNY9:GNZ9 GXU9:GXV9 HHQ9:HHR9 HRM9:HRN9 IBI9:IBJ9 ILE9:ILF9 IVA9:IVB9 JEW9:JEX9 JOS9:JOT9 JYO9:JYP9 KIK9:KIL9 KSG9:KSH9 LCC9:LCD9 LLY9:LLZ9 LVU9:LVV9 MFQ9:MFR9 MPM9:MPN9 MZI9:MZJ9 NJE9:NJF9 NTA9:NTB9 OCW9:OCX9 OMS9:OMT9 OWO9:OWP9 PGK9:PGL9 PQG9:PQH9 QAC9:QAD9 QJY9:QJZ9 QTU9:QTV9 RDQ9:RDR9 RNM9:RNN9 RXI9:RXJ9 SHE9:SHF9 SRA9:SRB9 TAW9:TAX9 TKS9:TKT9 TUO9:TUP9 UEK9:UEL9 UOG9:UOH9 UYC9:UYD9 VHY9:VHZ9 VRU9:VRV9 WBQ9:WBR9 WLM9:WLN9 WVI9:WVJ9 A65540:B65540 IW65540:IX65540 SS65540:ST65540 ACO65540:ACP65540 AMK65540:AML65540 AWG65540:AWH65540 BGC65540:BGD65540 BPY65540:BPZ65540 BZU65540:BZV65540 CJQ65540:CJR65540 CTM65540:CTN65540 DDI65540:DDJ65540 DNE65540:DNF65540 DXA65540:DXB65540 EGW65540:EGX65540 EQS65540:EQT65540 FAO65540:FAP65540 FKK65540:FKL65540 FUG65540:FUH65540 GEC65540:GED65540 GNY65540:GNZ65540 GXU65540:GXV65540 HHQ65540:HHR65540 HRM65540:HRN65540 IBI65540:IBJ65540 ILE65540:ILF65540 IVA65540:IVB65540 JEW65540:JEX65540 JOS65540:JOT65540 JYO65540:JYP65540 KIK65540:KIL65540 KSG65540:KSH65540 LCC65540:LCD65540 LLY65540:LLZ65540 LVU65540:LVV65540 MFQ65540:MFR65540 MPM65540:MPN65540 MZI65540:MZJ65540 NJE65540:NJF65540 NTA65540:NTB65540 OCW65540:OCX65540 OMS65540:OMT65540 OWO65540:OWP65540 PGK65540:PGL65540 PQG65540:PQH65540 QAC65540:QAD65540 QJY65540:QJZ65540 QTU65540:QTV65540 RDQ65540:RDR65540 RNM65540:RNN65540 RXI65540:RXJ65540 SHE65540:SHF65540 SRA65540:SRB65540 TAW65540:TAX65540 TKS65540:TKT65540 TUO65540:TUP65540 UEK65540:UEL65540 UOG65540:UOH65540 UYC65540:UYD65540 VHY65540:VHZ65540 VRU65540:VRV65540 WBQ65540:WBR65540 WLM65540:WLN65540 WVI65540:WVJ65540 A131076:B131076 IW131076:IX131076 SS131076:ST131076 ACO131076:ACP131076 AMK131076:AML131076 AWG131076:AWH131076 BGC131076:BGD131076 BPY131076:BPZ131076 BZU131076:BZV131076 CJQ131076:CJR131076 CTM131076:CTN131076 DDI131076:DDJ131076 DNE131076:DNF131076 DXA131076:DXB131076 EGW131076:EGX131076 EQS131076:EQT131076 FAO131076:FAP131076 FKK131076:FKL131076 FUG131076:FUH131076 GEC131076:GED131076 GNY131076:GNZ131076 GXU131076:GXV131076 HHQ131076:HHR131076 HRM131076:HRN131076 IBI131076:IBJ131076 ILE131076:ILF131076 IVA131076:IVB131076 JEW131076:JEX131076 JOS131076:JOT131076 JYO131076:JYP131076 KIK131076:KIL131076 KSG131076:KSH131076 LCC131076:LCD131076 LLY131076:LLZ131076 LVU131076:LVV131076 MFQ131076:MFR131076 MPM131076:MPN131076 MZI131076:MZJ131076 NJE131076:NJF131076 NTA131076:NTB131076 OCW131076:OCX131076 OMS131076:OMT131076 OWO131076:OWP131076 PGK131076:PGL131076 PQG131076:PQH131076 QAC131076:QAD131076 QJY131076:QJZ131076 QTU131076:QTV131076 RDQ131076:RDR131076 RNM131076:RNN131076 RXI131076:RXJ131076 SHE131076:SHF131076 SRA131076:SRB131076 TAW131076:TAX131076 TKS131076:TKT131076 TUO131076:TUP131076 UEK131076:UEL131076 UOG131076:UOH131076 UYC131076:UYD131076 VHY131076:VHZ131076 VRU131076:VRV131076 WBQ131076:WBR131076 WLM131076:WLN131076 WVI131076:WVJ131076 A196612:B196612 IW196612:IX196612 SS196612:ST196612 ACO196612:ACP196612 AMK196612:AML196612 AWG196612:AWH196612 BGC196612:BGD196612 BPY196612:BPZ196612 BZU196612:BZV196612 CJQ196612:CJR196612 CTM196612:CTN196612 DDI196612:DDJ196612 DNE196612:DNF196612 DXA196612:DXB196612 EGW196612:EGX196612 EQS196612:EQT196612 FAO196612:FAP196612 FKK196612:FKL196612 FUG196612:FUH196612 GEC196612:GED196612 GNY196612:GNZ196612 GXU196612:GXV196612 HHQ196612:HHR196612 HRM196612:HRN196612 IBI196612:IBJ196612 ILE196612:ILF196612 IVA196612:IVB196612 JEW196612:JEX196612 JOS196612:JOT196612 JYO196612:JYP196612 KIK196612:KIL196612 KSG196612:KSH196612 LCC196612:LCD196612 LLY196612:LLZ196612 LVU196612:LVV196612 MFQ196612:MFR196612 MPM196612:MPN196612 MZI196612:MZJ196612 NJE196612:NJF196612 NTA196612:NTB196612 OCW196612:OCX196612 OMS196612:OMT196612 OWO196612:OWP196612 PGK196612:PGL196612 PQG196612:PQH196612 QAC196612:QAD196612 QJY196612:QJZ196612 QTU196612:QTV196612 RDQ196612:RDR196612 RNM196612:RNN196612 RXI196612:RXJ196612 SHE196612:SHF196612 SRA196612:SRB196612 TAW196612:TAX196612 TKS196612:TKT196612 TUO196612:TUP196612 UEK196612:UEL196612 UOG196612:UOH196612 UYC196612:UYD196612 VHY196612:VHZ196612 VRU196612:VRV196612 WBQ196612:WBR196612 WLM196612:WLN196612 WVI196612:WVJ196612 A262148:B262148 IW262148:IX262148 SS262148:ST262148 ACO262148:ACP262148 AMK262148:AML262148 AWG262148:AWH262148 BGC262148:BGD262148 BPY262148:BPZ262148 BZU262148:BZV262148 CJQ262148:CJR262148 CTM262148:CTN262148 DDI262148:DDJ262148 DNE262148:DNF262148 DXA262148:DXB262148 EGW262148:EGX262148 EQS262148:EQT262148 FAO262148:FAP262148 FKK262148:FKL262148 FUG262148:FUH262148 GEC262148:GED262148 GNY262148:GNZ262148 GXU262148:GXV262148 HHQ262148:HHR262148 HRM262148:HRN262148 IBI262148:IBJ262148 ILE262148:ILF262148 IVA262148:IVB262148 JEW262148:JEX262148 JOS262148:JOT262148 JYO262148:JYP262148 KIK262148:KIL262148 KSG262148:KSH262148 LCC262148:LCD262148 LLY262148:LLZ262148 LVU262148:LVV262148 MFQ262148:MFR262148 MPM262148:MPN262148 MZI262148:MZJ262148 NJE262148:NJF262148 NTA262148:NTB262148 OCW262148:OCX262148 OMS262148:OMT262148 OWO262148:OWP262148 PGK262148:PGL262148 PQG262148:PQH262148 QAC262148:QAD262148 QJY262148:QJZ262148 QTU262148:QTV262148 RDQ262148:RDR262148 RNM262148:RNN262148 RXI262148:RXJ262148 SHE262148:SHF262148 SRA262148:SRB262148 TAW262148:TAX262148 TKS262148:TKT262148 TUO262148:TUP262148 UEK262148:UEL262148 UOG262148:UOH262148 UYC262148:UYD262148 VHY262148:VHZ262148 VRU262148:VRV262148 WBQ262148:WBR262148 WLM262148:WLN262148 WVI262148:WVJ262148 A327684:B327684 IW327684:IX327684 SS327684:ST327684 ACO327684:ACP327684 AMK327684:AML327684 AWG327684:AWH327684 BGC327684:BGD327684 BPY327684:BPZ327684 BZU327684:BZV327684 CJQ327684:CJR327684 CTM327684:CTN327684 DDI327684:DDJ327684 DNE327684:DNF327684 DXA327684:DXB327684 EGW327684:EGX327684 EQS327684:EQT327684 FAO327684:FAP327684 FKK327684:FKL327684 FUG327684:FUH327684 GEC327684:GED327684 GNY327684:GNZ327684 GXU327684:GXV327684 HHQ327684:HHR327684 HRM327684:HRN327684 IBI327684:IBJ327684 ILE327684:ILF327684 IVA327684:IVB327684 JEW327684:JEX327684 JOS327684:JOT327684 JYO327684:JYP327684 KIK327684:KIL327684 KSG327684:KSH327684 LCC327684:LCD327684 LLY327684:LLZ327684 LVU327684:LVV327684 MFQ327684:MFR327684 MPM327684:MPN327684 MZI327684:MZJ327684 NJE327684:NJF327684 NTA327684:NTB327684 OCW327684:OCX327684 OMS327684:OMT327684 OWO327684:OWP327684 PGK327684:PGL327684 PQG327684:PQH327684 QAC327684:QAD327684 QJY327684:QJZ327684 QTU327684:QTV327684 RDQ327684:RDR327684 RNM327684:RNN327684 RXI327684:RXJ327684 SHE327684:SHF327684 SRA327684:SRB327684 TAW327684:TAX327684 TKS327684:TKT327684 TUO327684:TUP327684 UEK327684:UEL327684 UOG327684:UOH327684 UYC327684:UYD327684 VHY327684:VHZ327684 VRU327684:VRV327684 WBQ327684:WBR327684 WLM327684:WLN327684 WVI327684:WVJ327684 A393220:B393220 IW393220:IX393220 SS393220:ST393220 ACO393220:ACP393220 AMK393220:AML393220 AWG393220:AWH393220 BGC393220:BGD393220 BPY393220:BPZ393220 BZU393220:BZV393220 CJQ393220:CJR393220 CTM393220:CTN393220 DDI393220:DDJ393220 DNE393220:DNF393220 DXA393220:DXB393220 EGW393220:EGX393220 EQS393220:EQT393220 FAO393220:FAP393220 FKK393220:FKL393220 FUG393220:FUH393220 GEC393220:GED393220 GNY393220:GNZ393220 GXU393220:GXV393220 HHQ393220:HHR393220 HRM393220:HRN393220 IBI393220:IBJ393220 ILE393220:ILF393220 IVA393220:IVB393220 JEW393220:JEX393220 JOS393220:JOT393220 JYO393220:JYP393220 KIK393220:KIL393220 KSG393220:KSH393220 LCC393220:LCD393220 LLY393220:LLZ393220 LVU393220:LVV393220 MFQ393220:MFR393220 MPM393220:MPN393220 MZI393220:MZJ393220 NJE393220:NJF393220 NTA393220:NTB393220 OCW393220:OCX393220 OMS393220:OMT393220 OWO393220:OWP393220 PGK393220:PGL393220 PQG393220:PQH393220 QAC393220:QAD393220 QJY393220:QJZ393220 QTU393220:QTV393220 RDQ393220:RDR393220 RNM393220:RNN393220 RXI393220:RXJ393220 SHE393220:SHF393220 SRA393220:SRB393220 TAW393220:TAX393220 TKS393220:TKT393220 TUO393220:TUP393220 UEK393220:UEL393220 UOG393220:UOH393220 UYC393220:UYD393220 VHY393220:VHZ393220 VRU393220:VRV393220 WBQ393220:WBR393220 WLM393220:WLN393220 WVI393220:WVJ393220 A458756:B458756 IW458756:IX458756 SS458756:ST458756 ACO458756:ACP458756 AMK458756:AML458756 AWG458756:AWH458756 BGC458756:BGD458756 BPY458756:BPZ458756 BZU458756:BZV458756 CJQ458756:CJR458756 CTM458756:CTN458756 DDI458756:DDJ458756 DNE458756:DNF458756 DXA458756:DXB458756 EGW458756:EGX458756 EQS458756:EQT458756 FAO458756:FAP458756 FKK458756:FKL458756 FUG458756:FUH458756 GEC458756:GED458756 GNY458756:GNZ458756 GXU458756:GXV458756 HHQ458756:HHR458756 HRM458756:HRN458756 IBI458756:IBJ458756 ILE458756:ILF458756 IVA458756:IVB458756 JEW458756:JEX458756 JOS458756:JOT458756 JYO458756:JYP458756 KIK458756:KIL458756 KSG458756:KSH458756 LCC458756:LCD458756 LLY458756:LLZ458756 LVU458756:LVV458756 MFQ458756:MFR458756 MPM458756:MPN458756 MZI458756:MZJ458756 NJE458756:NJF458756 NTA458756:NTB458756 OCW458756:OCX458756 OMS458756:OMT458756 OWO458756:OWP458756 PGK458756:PGL458756 PQG458756:PQH458756 QAC458756:QAD458756 QJY458756:QJZ458756 QTU458756:QTV458756 RDQ458756:RDR458756 RNM458756:RNN458756 RXI458756:RXJ458756 SHE458756:SHF458756 SRA458756:SRB458756 TAW458756:TAX458756 TKS458756:TKT458756 TUO458756:TUP458756 UEK458756:UEL458756 UOG458756:UOH458756 UYC458756:UYD458756 VHY458756:VHZ458756 VRU458756:VRV458756 WBQ458756:WBR458756 WLM458756:WLN458756 WVI458756:WVJ458756 A524292:B524292 IW524292:IX524292 SS524292:ST524292 ACO524292:ACP524292 AMK524292:AML524292 AWG524292:AWH524292 BGC524292:BGD524292 BPY524292:BPZ524292 BZU524292:BZV524292 CJQ524292:CJR524292 CTM524292:CTN524292 DDI524292:DDJ524292 DNE524292:DNF524292 DXA524292:DXB524292 EGW524292:EGX524292 EQS524292:EQT524292 FAO524292:FAP524292 FKK524292:FKL524292 FUG524292:FUH524292 GEC524292:GED524292 GNY524292:GNZ524292 GXU524292:GXV524292 HHQ524292:HHR524292 HRM524292:HRN524292 IBI524292:IBJ524292 ILE524292:ILF524292 IVA524292:IVB524292 JEW524292:JEX524292 JOS524292:JOT524292 JYO524292:JYP524292 KIK524292:KIL524292 KSG524292:KSH524292 LCC524292:LCD524292 LLY524292:LLZ524292 LVU524292:LVV524292 MFQ524292:MFR524292 MPM524292:MPN524292 MZI524292:MZJ524292 NJE524292:NJF524292 NTA524292:NTB524292 OCW524292:OCX524292 OMS524292:OMT524292 OWO524292:OWP524292 PGK524292:PGL524292 PQG524292:PQH524292 QAC524292:QAD524292 QJY524292:QJZ524292 QTU524292:QTV524292 RDQ524292:RDR524292 RNM524292:RNN524292 RXI524292:RXJ524292 SHE524292:SHF524292 SRA524292:SRB524292 TAW524292:TAX524292 TKS524292:TKT524292 TUO524292:TUP524292 UEK524292:UEL524292 UOG524292:UOH524292 UYC524292:UYD524292 VHY524292:VHZ524292 VRU524292:VRV524292 WBQ524292:WBR524292 WLM524292:WLN524292 WVI524292:WVJ524292 A589828:B589828 IW589828:IX589828 SS589828:ST589828 ACO589828:ACP589828 AMK589828:AML589828 AWG589828:AWH589828 BGC589828:BGD589828 BPY589828:BPZ589828 BZU589828:BZV589828 CJQ589828:CJR589828 CTM589828:CTN589828 DDI589828:DDJ589828 DNE589828:DNF589828 DXA589828:DXB589828 EGW589828:EGX589828 EQS589828:EQT589828 FAO589828:FAP589828 FKK589828:FKL589828 FUG589828:FUH589828 GEC589828:GED589828 GNY589828:GNZ589828 GXU589828:GXV589828 HHQ589828:HHR589828 HRM589828:HRN589828 IBI589828:IBJ589828 ILE589828:ILF589828 IVA589828:IVB589828 JEW589828:JEX589828 JOS589828:JOT589828 JYO589828:JYP589828 KIK589828:KIL589828 KSG589828:KSH589828 LCC589828:LCD589828 LLY589828:LLZ589828 LVU589828:LVV589828 MFQ589828:MFR589828 MPM589828:MPN589828 MZI589828:MZJ589828 NJE589828:NJF589828 NTA589828:NTB589828 OCW589828:OCX589828 OMS589828:OMT589828 OWO589828:OWP589828 PGK589828:PGL589828 PQG589828:PQH589828 QAC589828:QAD589828 QJY589828:QJZ589828 QTU589828:QTV589828 RDQ589828:RDR589828 RNM589828:RNN589828 RXI589828:RXJ589828 SHE589828:SHF589828 SRA589828:SRB589828 TAW589828:TAX589828 TKS589828:TKT589828 TUO589828:TUP589828 UEK589828:UEL589828 UOG589828:UOH589828 UYC589828:UYD589828 VHY589828:VHZ589828 VRU589828:VRV589828 WBQ589828:WBR589828 WLM589828:WLN589828 WVI589828:WVJ589828 A655364:B655364 IW655364:IX655364 SS655364:ST655364 ACO655364:ACP655364 AMK655364:AML655364 AWG655364:AWH655364 BGC655364:BGD655364 BPY655364:BPZ655364 BZU655364:BZV655364 CJQ655364:CJR655364 CTM655364:CTN655364 DDI655364:DDJ655364 DNE655364:DNF655364 DXA655364:DXB655364 EGW655364:EGX655364 EQS655364:EQT655364 FAO655364:FAP655364 FKK655364:FKL655364 FUG655364:FUH655364 GEC655364:GED655364 GNY655364:GNZ655364 GXU655364:GXV655364 HHQ655364:HHR655364 HRM655364:HRN655364 IBI655364:IBJ655364 ILE655364:ILF655364 IVA655364:IVB655364 JEW655364:JEX655364 JOS655364:JOT655364 JYO655364:JYP655364 KIK655364:KIL655364 KSG655364:KSH655364 LCC655364:LCD655364 LLY655364:LLZ655364 LVU655364:LVV655364 MFQ655364:MFR655364 MPM655364:MPN655364 MZI655364:MZJ655364 NJE655364:NJF655364 NTA655364:NTB655364 OCW655364:OCX655364 OMS655364:OMT655364 OWO655364:OWP655364 PGK655364:PGL655364 PQG655364:PQH655364 QAC655364:QAD655364 QJY655364:QJZ655364 QTU655364:QTV655364 RDQ655364:RDR655364 RNM655364:RNN655364 RXI655364:RXJ655364 SHE655364:SHF655364 SRA655364:SRB655364 TAW655364:TAX655364 TKS655364:TKT655364 TUO655364:TUP655364 UEK655364:UEL655364 UOG655364:UOH655364 UYC655364:UYD655364 VHY655364:VHZ655364 VRU655364:VRV655364 WBQ655364:WBR655364 WLM655364:WLN655364 WVI655364:WVJ655364 A720900:B720900 IW720900:IX720900 SS720900:ST720900 ACO720900:ACP720900 AMK720900:AML720900 AWG720900:AWH720900 BGC720900:BGD720900 BPY720900:BPZ720900 BZU720900:BZV720900 CJQ720900:CJR720900 CTM720900:CTN720900 DDI720900:DDJ720900 DNE720900:DNF720900 DXA720900:DXB720900 EGW720900:EGX720900 EQS720900:EQT720900 FAO720900:FAP720900 FKK720900:FKL720900 FUG720900:FUH720900 GEC720900:GED720900 GNY720900:GNZ720900 GXU720900:GXV720900 HHQ720900:HHR720900 HRM720900:HRN720900 IBI720900:IBJ720900 ILE720900:ILF720900 IVA720900:IVB720900 JEW720900:JEX720900 JOS720900:JOT720900 JYO720900:JYP720900 KIK720900:KIL720900 KSG720900:KSH720900 LCC720900:LCD720900 LLY720900:LLZ720900 LVU720900:LVV720900 MFQ720900:MFR720900 MPM720900:MPN720900 MZI720900:MZJ720900 NJE720900:NJF720900 NTA720900:NTB720900 OCW720900:OCX720900 OMS720900:OMT720900 OWO720900:OWP720900 PGK720900:PGL720900 PQG720900:PQH720900 QAC720900:QAD720900 QJY720900:QJZ720900 QTU720900:QTV720900 RDQ720900:RDR720900 RNM720900:RNN720900 RXI720900:RXJ720900 SHE720900:SHF720900 SRA720900:SRB720900 TAW720900:TAX720900 TKS720900:TKT720900 TUO720900:TUP720900 UEK720900:UEL720900 UOG720900:UOH720900 UYC720900:UYD720900 VHY720900:VHZ720900 VRU720900:VRV720900 WBQ720900:WBR720900 WLM720900:WLN720900 WVI720900:WVJ720900 A786436:B786436 IW786436:IX786436 SS786436:ST786436 ACO786436:ACP786436 AMK786436:AML786436 AWG786436:AWH786436 BGC786436:BGD786436 BPY786436:BPZ786436 BZU786436:BZV786436 CJQ786436:CJR786436 CTM786436:CTN786436 DDI786436:DDJ786436 DNE786436:DNF786436 DXA786436:DXB786436 EGW786436:EGX786436 EQS786436:EQT786436 FAO786436:FAP786436 FKK786436:FKL786436 FUG786436:FUH786436 GEC786436:GED786436 GNY786436:GNZ786436 GXU786436:GXV786436 HHQ786436:HHR786436 HRM786436:HRN786436 IBI786436:IBJ786436 ILE786436:ILF786436 IVA786436:IVB786436 JEW786436:JEX786436 JOS786436:JOT786436 JYO786436:JYP786436 KIK786436:KIL786436 KSG786436:KSH786436 LCC786436:LCD786436 LLY786436:LLZ786436 LVU786436:LVV786436 MFQ786436:MFR786436 MPM786436:MPN786436 MZI786436:MZJ786436 NJE786436:NJF786436 NTA786436:NTB786436 OCW786436:OCX786436 OMS786436:OMT786436 OWO786436:OWP786436 PGK786436:PGL786436 PQG786436:PQH786436 QAC786436:QAD786436 QJY786436:QJZ786436 QTU786436:QTV786436 RDQ786436:RDR786436 RNM786436:RNN786436 RXI786436:RXJ786436 SHE786436:SHF786436 SRA786436:SRB786436 TAW786436:TAX786436 TKS786436:TKT786436 TUO786436:TUP786436 UEK786436:UEL786436 UOG786436:UOH786436 UYC786436:UYD786436 VHY786436:VHZ786436 VRU786436:VRV786436 WBQ786436:WBR786436 WLM786436:WLN786436 WVI786436:WVJ786436 A851972:B851972 IW851972:IX851972 SS851972:ST851972 ACO851972:ACP851972 AMK851972:AML851972 AWG851972:AWH851972 BGC851972:BGD851972 BPY851972:BPZ851972 BZU851972:BZV851972 CJQ851972:CJR851972 CTM851972:CTN851972 DDI851972:DDJ851972 DNE851972:DNF851972 DXA851972:DXB851972 EGW851972:EGX851972 EQS851972:EQT851972 FAO851972:FAP851972 FKK851972:FKL851972 FUG851972:FUH851972 GEC851972:GED851972 GNY851972:GNZ851972 GXU851972:GXV851972 HHQ851972:HHR851972 HRM851972:HRN851972 IBI851972:IBJ851972 ILE851972:ILF851972 IVA851972:IVB851972 JEW851972:JEX851972 JOS851972:JOT851972 JYO851972:JYP851972 KIK851972:KIL851972 KSG851972:KSH851972 LCC851972:LCD851972 LLY851972:LLZ851972 LVU851972:LVV851972 MFQ851972:MFR851972 MPM851972:MPN851972 MZI851972:MZJ851972 NJE851972:NJF851972 NTA851972:NTB851972 OCW851972:OCX851972 OMS851972:OMT851972 OWO851972:OWP851972 PGK851972:PGL851972 PQG851972:PQH851972 QAC851972:QAD851972 QJY851972:QJZ851972 QTU851972:QTV851972 RDQ851972:RDR851972 RNM851972:RNN851972 RXI851972:RXJ851972 SHE851972:SHF851972 SRA851972:SRB851972 TAW851972:TAX851972 TKS851972:TKT851972 TUO851972:TUP851972 UEK851972:UEL851972 UOG851972:UOH851972 UYC851972:UYD851972 VHY851972:VHZ851972 VRU851972:VRV851972 WBQ851972:WBR851972 WLM851972:WLN851972 WVI851972:WVJ851972 A917508:B917508 IW917508:IX917508 SS917508:ST917508 ACO917508:ACP917508 AMK917508:AML917508 AWG917508:AWH917508 BGC917508:BGD917508 BPY917508:BPZ917508 BZU917508:BZV917508 CJQ917508:CJR917508 CTM917508:CTN917508 DDI917508:DDJ917508 DNE917508:DNF917508 DXA917508:DXB917508 EGW917508:EGX917508 EQS917508:EQT917508 FAO917508:FAP917508 FKK917508:FKL917508 FUG917508:FUH917508 GEC917508:GED917508 GNY917508:GNZ917508 GXU917508:GXV917508 HHQ917508:HHR917508 HRM917508:HRN917508 IBI917508:IBJ917508 ILE917508:ILF917508 IVA917508:IVB917508 JEW917508:JEX917508 JOS917508:JOT917508 JYO917508:JYP917508 KIK917508:KIL917508 KSG917508:KSH917508 LCC917508:LCD917508 LLY917508:LLZ917508 LVU917508:LVV917508 MFQ917508:MFR917508 MPM917508:MPN917508 MZI917508:MZJ917508 NJE917508:NJF917508 NTA917508:NTB917508 OCW917508:OCX917508 OMS917508:OMT917508 OWO917508:OWP917508 PGK917508:PGL917508 PQG917508:PQH917508 QAC917508:QAD917508 QJY917508:QJZ917508 QTU917508:QTV917508 RDQ917508:RDR917508 RNM917508:RNN917508 RXI917508:RXJ917508 SHE917508:SHF917508 SRA917508:SRB917508 TAW917508:TAX917508 TKS917508:TKT917508 TUO917508:TUP917508 UEK917508:UEL917508 UOG917508:UOH917508 UYC917508:UYD917508 VHY917508:VHZ917508 VRU917508:VRV917508 WBQ917508:WBR917508 WLM917508:WLN917508 WVI917508:WVJ917508 A983044:B983044 IW983044:IX983044 SS983044:ST983044 ACO983044:ACP983044 AMK983044:AML983044 AWG983044:AWH983044 BGC983044:BGD983044 BPY983044:BPZ983044 BZU983044:BZV983044 CJQ983044:CJR983044 CTM983044:CTN983044 DDI983044:DDJ983044 DNE983044:DNF983044 DXA983044:DXB983044 EGW983044:EGX983044 EQS983044:EQT983044 FAO983044:FAP983044 FKK983044:FKL983044 FUG983044:FUH983044 GEC983044:GED983044 GNY983044:GNZ983044 GXU983044:GXV983044 HHQ983044:HHR983044 HRM983044:HRN983044 IBI983044:IBJ983044 ILE983044:ILF983044 IVA983044:IVB983044 JEW983044:JEX983044 JOS983044:JOT983044 JYO983044:JYP983044 KIK983044:KIL983044 KSG983044:KSH983044 LCC983044:LCD983044 LLY983044:LLZ983044 LVU983044:LVV983044 MFQ983044:MFR983044 MPM983044:MPN983044 MZI983044:MZJ983044 NJE983044:NJF983044 NTA983044:NTB983044 OCW983044:OCX983044 OMS983044:OMT983044 OWO983044:OWP983044 PGK983044:PGL983044 PQG983044:PQH983044 QAC983044:QAD983044 QJY983044:QJZ983044 QTU983044:QTV983044 RDQ983044:RDR983044 RNM983044:RNN983044 RXI983044:RXJ983044 SHE983044:SHF983044 SRA983044:SRB983044 TAW983044:TAX983044 TKS983044:TKT983044 TUO983044:TUP983044 UEK983044:UEL983044 UOG983044:UOH983044 UYC983044:UYD983044 VHY983044:VHZ983044 VRU983044:VRV983044 WBQ983044:WBR983044 WLM983044:WLN983044 WVI983044:WVJ983044 A34:B36" xr:uid="{00000000-0002-0000-0100-000002000000}"/>
    <dataValidation type="list" allowBlank="1" showInputMessage="1" showErrorMessage="1" sqref="C34:J36" xr:uid="{00000000-0002-0000-0100-000003000000}">
      <formula1>$L$4:$L$8</formula1>
    </dataValidation>
  </dataValidations>
  <pageMargins left="0.7" right="0.7" top="0.75" bottom="0.75" header="0.3" footer="0.3"/>
  <pageSetup paperSize="9" scale="82" orientation="portrait" horizontalDpi="4294967293" verticalDpi="0"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D45"/>
  <sheetViews>
    <sheetView topLeftCell="A4" zoomScale="55" zoomScaleNormal="55" workbookViewId="0">
      <selection activeCell="AE4" sqref="AE4"/>
    </sheetView>
  </sheetViews>
  <sheetFormatPr defaultColWidth="10.77734375" defaultRowHeight="14.95"/>
  <cols>
    <col min="1" max="1" width="1.33203125" customWidth="1"/>
    <col min="2" max="2" width="4.109375" customWidth="1"/>
    <col min="3" max="3" width="0.33203125" customWidth="1"/>
    <col min="4" max="4" width="3.109375" customWidth="1"/>
    <col min="5" max="8" width="4.109375" customWidth="1"/>
    <col min="9" max="9" width="0.44140625" customWidth="1"/>
    <col min="10" max="11" width="4.77734375" customWidth="1"/>
    <col min="12" max="12" width="5" customWidth="1"/>
    <col min="13" max="16" width="3.77734375" customWidth="1"/>
    <col min="17" max="17" width="4.109375" customWidth="1"/>
    <col min="18" max="18" width="3.109375" customWidth="1"/>
    <col min="19" max="21" width="4.109375" customWidth="1"/>
    <col min="22" max="22" width="3.109375" customWidth="1"/>
    <col min="23" max="24" width="4.109375" customWidth="1"/>
    <col min="25" max="25" width="5" customWidth="1"/>
    <col min="26" max="29" width="3.77734375" customWidth="1"/>
    <col min="30" max="30" width="20.33203125" customWidth="1"/>
  </cols>
  <sheetData>
    <row r="1" spans="1:30" ht="29.25" customHeight="1">
      <c r="B1" s="420" t="str">
        <f>IF(参加申込書!A1="","",参加申込書!A1)</f>
        <v xml:space="preserve">第４回マクドナルド福島県U12ウインターカップ選手権大会                           　　　　　　　　　　　参加申込書            </v>
      </c>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row>
    <row r="2" spans="1:30" ht="21.1" customHeight="1">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row>
    <row r="3" spans="1:30" ht="21.1" customHeight="1">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row>
    <row r="4" spans="1:30" ht="27" customHeight="1">
      <c r="A4" s="37"/>
      <c r="B4" s="419" t="s">
        <v>40</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row>
    <row r="5" spans="1:30" ht="8.35" customHeight="1">
      <c r="A5" s="3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30" s="1" customFormat="1" ht="17">
      <c r="B6" s="56"/>
      <c r="C6" s="56"/>
      <c r="D6" s="51" t="s">
        <v>55</v>
      </c>
      <c r="E6" s="53"/>
      <c r="F6" s="54" t="s">
        <v>65</v>
      </c>
      <c r="H6" s="56"/>
      <c r="I6" s="56"/>
      <c r="J6" s="56"/>
      <c r="K6" s="56"/>
      <c r="L6" s="56"/>
      <c r="M6" s="56"/>
      <c r="N6" s="56"/>
      <c r="O6" s="56"/>
      <c r="P6" s="56"/>
      <c r="Q6" s="56"/>
      <c r="R6" s="56"/>
      <c r="S6" s="56"/>
      <c r="T6" s="56"/>
      <c r="U6" s="56"/>
      <c r="V6" s="56"/>
      <c r="W6" s="56"/>
      <c r="X6" s="56"/>
      <c r="Y6" s="56"/>
      <c r="Z6" s="56"/>
      <c r="AA6" s="56"/>
      <c r="AB6" s="56"/>
      <c r="AC6" s="56"/>
    </row>
    <row r="7" spans="1:30" s="1" customFormat="1" ht="8.35" customHeight="1">
      <c r="B7" s="56"/>
      <c r="C7" s="56"/>
      <c r="D7" s="51"/>
      <c r="E7" s="57"/>
      <c r="F7" s="54"/>
      <c r="H7" s="56"/>
      <c r="I7" s="56"/>
      <c r="J7" s="56"/>
      <c r="K7" s="56"/>
      <c r="L7" s="56"/>
      <c r="M7" s="56"/>
      <c r="N7" s="56"/>
      <c r="O7" s="56"/>
      <c r="P7" s="56"/>
      <c r="Q7" s="56"/>
      <c r="R7" s="56"/>
      <c r="S7" s="56"/>
      <c r="T7" s="56"/>
      <c r="U7" s="56"/>
      <c r="V7" s="56"/>
      <c r="W7" s="56"/>
      <c r="X7" s="56"/>
      <c r="Y7" s="56"/>
      <c r="Z7" s="56"/>
      <c r="AA7" s="56"/>
      <c r="AB7" s="56"/>
      <c r="AC7" s="56"/>
    </row>
    <row r="8" spans="1:30" s="1" customFormat="1" ht="17">
      <c r="B8" s="56"/>
      <c r="C8" s="56"/>
      <c r="D8"/>
      <c r="E8" s="55"/>
      <c r="F8" s="54" t="s">
        <v>56</v>
      </c>
      <c r="H8" s="37"/>
      <c r="I8" s="37"/>
      <c r="J8" s="56"/>
      <c r="K8" s="56"/>
      <c r="L8" s="56"/>
      <c r="M8" s="56"/>
      <c r="N8" s="56"/>
      <c r="O8" s="56"/>
      <c r="P8" s="56"/>
      <c r="Q8" s="56"/>
      <c r="R8" s="56"/>
      <c r="S8" s="56"/>
      <c r="T8" s="56"/>
      <c r="U8" s="56"/>
      <c r="V8" s="56"/>
      <c r="W8" s="56"/>
      <c r="X8" s="56"/>
      <c r="Y8" s="56"/>
      <c r="Z8" s="56"/>
      <c r="AA8" s="56"/>
      <c r="AB8" s="56"/>
      <c r="AC8" s="56"/>
    </row>
    <row r="9" spans="1:30" ht="12.1" customHeight="1" thickBot="1">
      <c r="A9" s="37"/>
      <c r="B9" s="37"/>
      <c r="C9" s="37"/>
      <c r="D9" s="54"/>
      <c r="E9" s="52"/>
      <c r="J9" s="37"/>
      <c r="K9" s="37"/>
      <c r="L9" s="37"/>
      <c r="M9" s="37"/>
      <c r="N9" s="37"/>
      <c r="O9" s="37"/>
      <c r="P9" s="37"/>
      <c r="Q9" s="37"/>
      <c r="R9" s="37"/>
      <c r="S9" s="37"/>
      <c r="T9" s="37"/>
      <c r="U9" s="37"/>
      <c r="V9" s="37"/>
      <c r="W9" s="37"/>
      <c r="X9" s="37"/>
      <c r="Y9" s="37"/>
      <c r="Z9" s="37"/>
      <c r="AA9" s="37"/>
      <c r="AB9" s="37"/>
      <c r="AC9" s="37"/>
    </row>
    <row r="10" spans="1:30" ht="41.1" customHeight="1" thickTop="1" thickBot="1">
      <c r="A10" s="37"/>
      <c r="B10" s="430" t="s">
        <v>8</v>
      </c>
      <c r="C10" s="426"/>
      <c r="D10" s="426"/>
      <c r="E10" s="426"/>
      <c r="F10" s="431"/>
      <c r="G10" s="435" t="str">
        <f>IF(参加申込書!E4="","",参加申込書!E4)</f>
        <v/>
      </c>
      <c r="H10" s="436"/>
      <c r="I10" s="436"/>
      <c r="J10" s="436"/>
      <c r="K10" s="436"/>
      <c r="L10" s="436"/>
      <c r="M10" s="436"/>
      <c r="N10" s="436"/>
      <c r="O10" s="436"/>
      <c r="P10" s="436"/>
      <c r="Q10" s="436"/>
      <c r="R10" s="436"/>
      <c r="S10" s="436"/>
      <c r="T10" s="436"/>
      <c r="U10" s="436"/>
      <c r="V10" s="436"/>
      <c r="W10" s="436"/>
      <c r="X10" s="437"/>
      <c r="Y10" s="432" t="str">
        <f>IF(参加申込書!P4="","",参加申込書!P4)</f>
        <v/>
      </c>
      <c r="Z10" s="433"/>
      <c r="AA10" s="433"/>
      <c r="AB10" s="433"/>
      <c r="AC10" s="434"/>
      <c r="AD10" s="48"/>
    </row>
    <row r="11" spans="1:30" ht="25" customHeight="1" thickTop="1" thickBot="1">
      <c r="A11" s="37"/>
      <c r="B11" s="425" t="s">
        <v>49</v>
      </c>
      <c r="C11" s="426"/>
      <c r="D11" s="426"/>
      <c r="E11" s="426"/>
      <c r="F11" s="426"/>
      <c r="G11" s="426"/>
      <c r="H11" s="426"/>
      <c r="I11" s="426"/>
      <c r="J11" s="426"/>
      <c r="K11" s="426"/>
      <c r="L11" s="426"/>
      <c r="M11" s="426"/>
      <c r="N11" s="426"/>
      <c r="O11" s="426"/>
      <c r="P11" s="427"/>
      <c r="Q11" s="425" t="s">
        <v>41</v>
      </c>
      <c r="R11" s="428"/>
      <c r="S11" s="428"/>
      <c r="T11" s="428"/>
      <c r="U11" s="428"/>
      <c r="V11" s="428"/>
      <c r="W11" s="428"/>
      <c r="X11" s="428"/>
      <c r="Y11" s="428"/>
      <c r="Z11" s="428"/>
      <c r="AA11" s="428"/>
      <c r="AB11" s="428"/>
      <c r="AC11" s="429"/>
      <c r="AD11" s="181" t="s">
        <v>197</v>
      </c>
    </row>
    <row r="12" spans="1:30" ht="35.15" customHeight="1" thickTop="1">
      <c r="A12" s="37"/>
      <c r="B12" s="377" t="s">
        <v>50</v>
      </c>
      <c r="C12" s="438"/>
      <c r="D12" s="438"/>
      <c r="E12" s="438"/>
      <c r="F12" s="439"/>
      <c r="G12" s="380" t="str">
        <f>IF(参加申込書!D12="","",参加申込書!D12)</f>
        <v/>
      </c>
      <c r="H12" s="381"/>
      <c r="I12" s="381"/>
      <c r="J12" s="381"/>
      <c r="K12" s="381"/>
      <c r="L12" s="381"/>
      <c r="M12" s="381"/>
      <c r="N12" s="381"/>
      <c r="O12" s="381"/>
      <c r="P12" s="382"/>
      <c r="Q12" s="377" t="s">
        <v>50</v>
      </c>
      <c r="R12" s="378"/>
      <c r="S12" s="378"/>
      <c r="T12" s="379"/>
      <c r="U12" s="422"/>
      <c r="V12" s="423"/>
      <c r="W12" s="423"/>
      <c r="X12" s="423"/>
      <c r="Y12" s="423"/>
      <c r="Z12" s="423"/>
      <c r="AA12" s="423"/>
      <c r="AB12" s="423"/>
      <c r="AC12" s="424"/>
      <c r="AD12" s="60"/>
    </row>
    <row r="13" spans="1:30" ht="35.15" customHeight="1">
      <c r="A13" s="37"/>
      <c r="B13" s="383" t="s">
        <v>42</v>
      </c>
      <c r="C13" s="384"/>
      <c r="D13" s="384"/>
      <c r="E13" s="384"/>
      <c r="F13" s="385"/>
      <c r="G13" s="407" t="str">
        <f>IF(参加申込書!J12="","",参加申込書!J12)</f>
        <v/>
      </c>
      <c r="H13" s="408"/>
      <c r="I13" s="408"/>
      <c r="J13" s="408"/>
      <c r="K13" s="408"/>
      <c r="L13" s="408"/>
      <c r="M13" s="408"/>
      <c r="N13" s="408"/>
      <c r="O13" s="408"/>
      <c r="P13" s="409"/>
      <c r="Q13" s="383" t="s">
        <v>42</v>
      </c>
      <c r="R13" s="386"/>
      <c r="S13" s="386"/>
      <c r="T13" s="387"/>
      <c r="U13" s="396"/>
      <c r="V13" s="397"/>
      <c r="W13" s="397"/>
      <c r="X13" s="397"/>
      <c r="Y13" s="397"/>
      <c r="Z13" s="397"/>
      <c r="AA13" s="397"/>
      <c r="AB13" s="397"/>
      <c r="AC13" s="398"/>
      <c r="AD13" s="61"/>
    </row>
    <row r="14" spans="1:30" ht="35.15" customHeight="1">
      <c r="A14" s="37"/>
      <c r="B14" s="383" t="s">
        <v>43</v>
      </c>
      <c r="C14" s="384"/>
      <c r="D14" s="384"/>
      <c r="E14" s="384"/>
      <c r="F14" s="385"/>
      <c r="G14" s="407" t="str">
        <f>IF(参加申込書!D13="","",参加申込書!D13)</f>
        <v/>
      </c>
      <c r="H14" s="408"/>
      <c r="I14" s="408"/>
      <c r="J14" s="408"/>
      <c r="K14" s="408"/>
      <c r="L14" s="408"/>
      <c r="M14" s="408"/>
      <c r="N14" s="408"/>
      <c r="O14" s="408"/>
      <c r="P14" s="409"/>
      <c r="Q14" s="383" t="s">
        <v>43</v>
      </c>
      <c r="R14" s="386"/>
      <c r="S14" s="386"/>
      <c r="T14" s="387"/>
      <c r="U14" s="396"/>
      <c r="V14" s="397"/>
      <c r="W14" s="397"/>
      <c r="X14" s="397"/>
      <c r="Y14" s="397"/>
      <c r="Z14" s="397"/>
      <c r="AA14" s="397"/>
      <c r="AB14" s="397"/>
      <c r="AC14" s="398"/>
      <c r="AD14" s="61"/>
    </row>
    <row r="15" spans="1:30" ht="35.15" customHeight="1">
      <c r="A15" s="37"/>
      <c r="B15" s="383" t="s">
        <v>44</v>
      </c>
      <c r="C15" s="384"/>
      <c r="D15" s="384"/>
      <c r="E15" s="384"/>
      <c r="F15" s="385"/>
      <c r="G15" s="407" t="str">
        <f>IF(参加申込書!J13="","",参加申込書!J13)</f>
        <v/>
      </c>
      <c r="H15" s="408"/>
      <c r="I15" s="408"/>
      <c r="J15" s="408"/>
      <c r="K15" s="408"/>
      <c r="L15" s="408"/>
      <c r="M15" s="408"/>
      <c r="N15" s="408"/>
      <c r="O15" s="408"/>
      <c r="P15" s="409"/>
      <c r="Q15" s="383" t="s">
        <v>44</v>
      </c>
      <c r="R15" s="386"/>
      <c r="S15" s="386"/>
      <c r="T15" s="387"/>
      <c r="U15" s="396"/>
      <c r="V15" s="397"/>
      <c r="W15" s="397"/>
      <c r="X15" s="397"/>
      <c r="Y15" s="397"/>
      <c r="Z15" s="397"/>
      <c r="AA15" s="397"/>
      <c r="AB15" s="397"/>
      <c r="AC15" s="398"/>
      <c r="AD15" s="62"/>
    </row>
    <row r="16" spans="1:30" ht="35.15" customHeight="1">
      <c r="A16" s="37"/>
      <c r="B16" s="388" t="s">
        <v>45</v>
      </c>
      <c r="C16" s="410"/>
      <c r="D16" s="410"/>
      <c r="E16" s="410"/>
      <c r="F16" s="410"/>
      <c r="G16" s="410"/>
      <c r="H16" s="410"/>
      <c r="I16" s="400"/>
      <c r="J16" s="413" t="s">
        <v>76</v>
      </c>
      <c r="K16" s="414"/>
      <c r="L16" s="39" t="s">
        <v>46</v>
      </c>
      <c r="M16" s="399" t="s">
        <v>47</v>
      </c>
      <c r="N16" s="400"/>
      <c r="O16" s="403" t="s">
        <v>4</v>
      </c>
      <c r="P16" s="404"/>
      <c r="Q16" s="388" t="s">
        <v>51</v>
      </c>
      <c r="R16" s="389"/>
      <c r="S16" s="389"/>
      <c r="T16" s="389"/>
      <c r="U16" s="389"/>
      <c r="V16" s="390"/>
      <c r="W16" s="413" t="s">
        <v>76</v>
      </c>
      <c r="X16" s="414"/>
      <c r="Y16" s="39" t="s">
        <v>52</v>
      </c>
      <c r="Z16" s="399" t="s">
        <v>53</v>
      </c>
      <c r="AA16" s="400"/>
      <c r="AB16" s="403" t="s">
        <v>4</v>
      </c>
      <c r="AC16" s="404"/>
      <c r="AD16" s="362" t="s">
        <v>196</v>
      </c>
    </row>
    <row r="17" spans="1:30" ht="35.15" customHeight="1">
      <c r="A17" s="37"/>
      <c r="B17" s="411"/>
      <c r="C17" s="412"/>
      <c r="D17" s="412"/>
      <c r="E17" s="412"/>
      <c r="F17" s="412"/>
      <c r="G17" s="412"/>
      <c r="H17" s="412"/>
      <c r="I17" s="402"/>
      <c r="J17" s="415"/>
      <c r="K17" s="416"/>
      <c r="L17" s="40" t="s">
        <v>54</v>
      </c>
      <c r="M17" s="401"/>
      <c r="N17" s="402"/>
      <c r="O17" s="405"/>
      <c r="P17" s="406"/>
      <c r="Q17" s="391"/>
      <c r="R17" s="392"/>
      <c r="S17" s="392"/>
      <c r="T17" s="392"/>
      <c r="U17" s="392"/>
      <c r="V17" s="393"/>
      <c r="W17" s="415"/>
      <c r="X17" s="416"/>
      <c r="Y17" s="40" t="s">
        <v>54</v>
      </c>
      <c r="Z17" s="401"/>
      <c r="AA17" s="402"/>
      <c r="AB17" s="405"/>
      <c r="AC17" s="406"/>
      <c r="AD17" s="362"/>
    </row>
    <row r="18" spans="1:30" ht="35.15" customHeight="1">
      <c r="A18" s="37"/>
      <c r="B18" s="41">
        <v>1</v>
      </c>
      <c r="C18" s="42"/>
      <c r="D18" s="364" t="str">
        <f>IF(参加申込書!C16="","",参加申込書!C16)</f>
        <v/>
      </c>
      <c r="E18" s="364"/>
      <c r="F18" s="364"/>
      <c r="G18" s="364"/>
      <c r="H18" s="364"/>
      <c r="I18" s="43"/>
      <c r="J18" s="373">
        <v>4</v>
      </c>
      <c r="K18" s="374"/>
      <c r="L18" s="46" t="str">
        <f>IF(参加申込書!K16="","",参加申込書!K16)</f>
        <v/>
      </c>
      <c r="M18" s="46" t="str">
        <f>IF(参加申込書!J16="","",参加申込書!J16)</f>
        <v/>
      </c>
      <c r="N18" s="44" t="s">
        <v>48</v>
      </c>
      <c r="O18" s="394" t="str">
        <f>IF(参加申込書!L16="","",参加申込書!L16)</f>
        <v/>
      </c>
      <c r="P18" s="395"/>
      <c r="Q18" s="41">
        <v>1</v>
      </c>
      <c r="R18" s="365"/>
      <c r="S18" s="366"/>
      <c r="T18" s="366"/>
      <c r="U18" s="366"/>
      <c r="V18" s="367"/>
      <c r="W18" s="373">
        <v>4</v>
      </c>
      <c r="X18" s="374"/>
      <c r="Y18" s="63"/>
      <c r="Z18" s="63"/>
      <c r="AA18" s="44" t="s">
        <v>48</v>
      </c>
      <c r="AB18" s="370"/>
      <c r="AC18" s="371"/>
      <c r="AD18" s="64"/>
    </row>
    <row r="19" spans="1:30" ht="35.15" customHeight="1">
      <c r="A19" s="37"/>
      <c r="B19" s="41">
        <v>2</v>
      </c>
      <c r="C19" s="42"/>
      <c r="D19" s="364" t="str">
        <f>IF(参加申込書!C17="","",参加申込書!C17)</f>
        <v/>
      </c>
      <c r="E19" s="364"/>
      <c r="F19" s="364"/>
      <c r="G19" s="364"/>
      <c r="H19" s="364"/>
      <c r="I19" s="43"/>
      <c r="J19" s="373">
        <v>5</v>
      </c>
      <c r="K19" s="374"/>
      <c r="L19" s="46" t="str">
        <f>IF(参加申込書!K17="","",参加申込書!K17)</f>
        <v/>
      </c>
      <c r="M19" s="46" t="str">
        <f>IF(参加申込書!J17="","",参加申込書!J17)</f>
        <v/>
      </c>
      <c r="N19" s="44" t="s">
        <v>48</v>
      </c>
      <c r="O19" s="368" t="str">
        <f>IF(参加申込書!L17="","",参加申込書!L17)</f>
        <v/>
      </c>
      <c r="P19" s="369"/>
      <c r="Q19" s="41">
        <v>2</v>
      </c>
      <c r="R19" s="365"/>
      <c r="S19" s="366"/>
      <c r="T19" s="366"/>
      <c r="U19" s="366"/>
      <c r="V19" s="367"/>
      <c r="W19" s="373">
        <v>5</v>
      </c>
      <c r="X19" s="374"/>
      <c r="Y19" s="63"/>
      <c r="Z19" s="63"/>
      <c r="AA19" s="44" t="s">
        <v>48</v>
      </c>
      <c r="AB19" s="370"/>
      <c r="AC19" s="371"/>
      <c r="AD19" s="64"/>
    </row>
    <row r="20" spans="1:30" ht="35.15" customHeight="1">
      <c r="A20" s="37"/>
      <c r="B20" s="41">
        <v>3</v>
      </c>
      <c r="C20" s="42"/>
      <c r="D20" s="364" t="str">
        <f>IF(参加申込書!C18="","",参加申込書!C18)</f>
        <v/>
      </c>
      <c r="E20" s="364"/>
      <c r="F20" s="364"/>
      <c r="G20" s="364"/>
      <c r="H20" s="364"/>
      <c r="I20" s="43"/>
      <c r="J20" s="373">
        <v>6</v>
      </c>
      <c r="K20" s="374"/>
      <c r="L20" s="46" t="str">
        <f>IF(参加申込書!K18="","",参加申込書!K18)</f>
        <v/>
      </c>
      <c r="M20" s="46" t="str">
        <f>IF(参加申込書!J18="","",参加申込書!J18)</f>
        <v/>
      </c>
      <c r="N20" s="44" t="s">
        <v>48</v>
      </c>
      <c r="O20" s="368" t="str">
        <f>IF(参加申込書!L18="","",参加申込書!L18)</f>
        <v/>
      </c>
      <c r="P20" s="369"/>
      <c r="Q20" s="41">
        <v>3</v>
      </c>
      <c r="R20" s="365"/>
      <c r="S20" s="366"/>
      <c r="T20" s="366"/>
      <c r="U20" s="366"/>
      <c r="V20" s="367"/>
      <c r="W20" s="373">
        <v>6</v>
      </c>
      <c r="X20" s="374"/>
      <c r="Y20" s="63"/>
      <c r="Z20" s="63"/>
      <c r="AA20" s="44" t="s">
        <v>48</v>
      </c>
      <c r="AB20" s="370"/>
      <c r="AC20" s="371"/>
      <c r="AD20" s="64"/>
    </row>
    <row r="21" spans="1:30" ht="35.15" customHeight="1">
      <c r="A21" s="37"/>
      <c r="B21" s="41">
        <v>4</v>
      </c>
      <c r="C21" s="42"/>
      <c r="D21" s="364" t="str">
        <f>IF(参加申込書!C19="","",参加申込書!C19)</f>
        <v/>
      </c>
      <c r="E21" s="364"/>
      <c r="F21" s="364"/>
      <c r="G21" s="364"/>
      <c r="H21" s="364"/>
      <c r="I21" s="43"/>
      <c r="J21" s="373">
        <v>7</v>
      </c>
      <c r="K21" s="374"/>
      <c r="L21" s="46" t="str">
        <f>IF(参加申込書!K19="","",参加申込書!K19)</f>
        <v/>
      </c>
      <c r="M21" s="46" t="str">
        <f>IF(参加申込書!J19="","",参加申込書!J19)</f>
        <v/>
      </c>
      <c r="N21" s="44" t="s">
        <v>48</v>
      </c>
      <c r="O21" s="368" t="str">
        <f>IF(参加申込書!L19="","",参加申込書!L19)</f>
        <v/>
      </c>
      <c r="P21" s="369"/>
      <c r="Q21" s="41">
        <v>4</v>
      </c>
      <c r="R21" s="365"/>
      <c r="S21" s="366"/>
      <c r="T21" s="366"/>
      <c r="U21" s="366"/>
      <c r="V21" s="367"/>
      <c r="W21" s="373">
        <v>7</v>
      </c>
      <c r="X21" s="374"/>
      <c r="Y21" s="63"/>
      <c r="Z21" s="63"/>
      <c r="AA21" s="44" t="s">
        <v>48</v>
      </c>
      <c r="AB21" s="370"/>
      <c r="AC21" s="371"/>
      <c r="AD21" s="64"/>
    </row>
    <row r="22" spans="1:30" ht="35.15" customHeight="1">
      <c r="A22" s="37"/>
      <c r="B22" s="41">
        <v>5</v>
      </c>
      <c r="C22" s="42"/>
      <c r="D22" s="364" t="str">
        <f>IF(参加申込書!C20="","",参加申込書!C20)</f>
        <v/>
      </c>
      <c r="E22" s="364"/>
      <c r="F22" s="364"/>
      <c r="G22" s="364"/>
      <c r="H22" s="364"/>
      <c r="I22" s="43"/>
      <c r="J22" s="373">
        <v>8</v>
      </c>
      <c r="K22" s="374"/>
      <c r="L22" s="46" t="str">
        <f>IF(参加申込書!K20="","",参加申込書!K20)</f>
        <v/>
      </c>
      <c r="M22" s="46" t="str">
        <f>IF(参加申込書!J20="","",参加申込書!J20)</f>
        <v/>
      </c>
      <c r="N22" s="44" t="s">
        <v>48</v>
      </c>
      <c r="O22" s="368" t="str">
        <f>IF(参加申込書!L20="","",参加申込書!L20)</f>
        <v/>
      </c>
      <c r="P22" s="369"/>
      <c r="Q22" s="41">
        <v>5</v>
      </c>
      <c r="R22" s="365"/>
      <c r="S22" s="366"/>
      <c r="T22" s="366"/>
      <c r="U22" s="366"/>
      <c r="V22" s="367"/>
      <c r="W22" s="373">
        <v>8</v>
      </c>
      <c r="X22" s="374"/>
      <c r="Y22" s="63"/>
      <c r="Z22" s="63"/>
      <c r="AA22" s="44" t="s">
        <v>48</v>
      </c>
      <c r="AB22" s="370"/>
      <c r="AC22" s="371"/>
      <c r="AD22" s="64"/>
    </row>
    <row r="23" spans="1:30" ht="35.15" customHeight="1">
      <c r="A23" s="37"/>
      <c r="B23" s="41">
        <v>6</v>
      </c>
      <c r="C23" s="42"/>
      <c r="D23" s="364" t="str">
        <f>IF(参加申込書!C21="","",参加申込書!C21)</f>
        <v/>
      </c>
      <c r="E23" s="364"/>
      <c r="F23" s="364"/>
      <c r="G23" s="364"/>
      <c r="H23" s="364"/>
      <c r="I23" s="43"/>
      <c r="J23" s="373">
        <v>9</v>
      </c>
      <c r="K23" s="374"/>
      <c r="L23" s="46" t="str">
        <f>IF(参加申込書!K21="","",参加申込書!K21)</f>
        <v/>
      </c>
      <c r="M23" s="46" t="str">
        <f>IF(参加申込書!J21="","",参加申込書!J21)</f>
        <v/>
      </c>
      <c r="N23" s="44" t="s">
        <v>48</v>
      </c>
      <c r="O23" s="368" t="str">
        <f>IF(参加申込書!L21="","",参加申込書!L21)</f>
        <v/>
      </c>
      <c r="P23" s="369"/>
      <c r="Q23" s="41">
        <v>6</v>
      </c>
      <c r="R23" s="365"/>
      <c r="S23" s="366"/>
      <c r="T23" s="366"/>
      <c r="U23" s="366"/>
      <c r="V23" s="367"/>
      <c r="W23" s="373">
        <v>9</v>
      </c>
      <c r="X23" s="374"/>
      <c r="Y23" s="63"/>
      <c r="Z23" s="63"/>
      <c r="AA23" s="44" t="s">
        <v>48</v>
      </c>
      <c r="AB23" s="370"/>
      <c r="AC23" s="371"/>
      <c r="AD23" s="64"/>
    </row>
    <row r="24" spans="1:30" ht="35.15" customHeight="1">
      <c r="A24" s="37"/>
      <c r="B24" s="41">
        <v>7</v>
      </c>
      <c r="C24" s="42"/>
      <c r="D24" s="364" t="str">
        <f>IF(参加申込書!C22="","",参加申込書!C22)</f>
        <v/>
      </c>
      <c r="E24" s="364"/>
      <c r="F24" s="364"/>
      <c r="G24" s="364"/>
      <c r="H24" s="364"/>
      <c r="I24" s="43"/>
      <c r="J24" s="373">
        <v>10</v>
      </c>
      <c r="K24" s="374"/>
      <c r="L24" s="46" t="str">
        <f>IF(参加申込書!K22="","",参加申込書!K22)</f>
        <v/>
      </c>
      <c r="M24" s="46" t="str">
        <f>IF(参加申込書!J22="","",参加申込書!J22)</f>
        <v/>
      </c>
      <c r="N24" s="44" t="s">
        <v>48</v>
      </c>
      <c r="O24" s="368" t="str">
        <f>IF(参加申込書!L22="","",参加申込書!L22)</f>
        <v/>
      </c>
      <c r="P24" s="369"/>
      <c r="Q24" s="41">
        <v>7</v>
      </c>
      <c r="R24" s="365"/>
      <c r="S24" s="366"/>
      <c r="T24" s="366"/>
      <c r="U24" s="366"/>
      <c r="V24" s="367"/>
      <c r="W24" s="373">
        <v>10</v>
      </c>
      <c r="X24" s="374"/>
      <c r="Y24" s="63"/>
      <c r="Z24" s="63"/>
      <c r="AA24" s="44" t="s">
        <v>48</v>
      </c>
      <c r="AB24" s="370"/>
      <c r="AC24" s="371"/>
      <c r="AD24" s="64"/>
    </row>
    <row r="25" spans="1:30" ht="35.15" customHeight="1">
      <c r="A25" s="37"/>
      <c r="B25" s="41">
        <v>8</v>
      </c>
      <c r="C25" s="42"/>
      <c r="D25" s="364" t="str">
        <f>IF(参加申込書!C23="","",参加申込書!C23)</f>
        <v/>
      </c>
      <c r="E25" s="364"/>
      <c r="F25" s="364"/>
      <c r="G25" s="364"/>
      <c r="H25" s="364"/>
      <c r="I25" s="43"/>
      <c r="J25" s="373">
        <v>11</v>
      </c>
      <c r="K25" s="374"/>
      <c r="L25" s="46" t="str">
        <f>IF(参加申込書!K23="","",参加申込書!K23)</f>
        <v/>
      </c>
      <c r="M25" s="46" t="str">
        <f>IF(参加申込書!J23="","",参加申込書!J23)</f>
        <v/>
      </c>
      <c r="N25" s="44" t="s">
        <v>48</v>
      </c>
      <c r="O25" s="368" t="str">
        <f>IF(参加申込書!L23="","",参加申込書!L23)</f>
        <v/>
      </c>
      <c r="P25" s="369"/>
      <c r="Q25" s="41">
        <v>8</v>
      </c>
      <c r="R25" s="365"/>
      <c r="S25" s="366"/>
      <c r="T25" s="366"/>
      <c r="U25" s="366"/>
      <c r="V25" s="367"/>
      <c r="W25" s="373">
        <v>11</v>
      </c>
      <c r="X25" s="374"/>
      <c r="Y25" s="63"/>
      <c r="Z25" s="63"/>
      <c r="AA25" s="44" t="s">
        <v>48</v>
      </c>
      <c r="AB25" s="370"/>
      <c r="AC25" s="372"/>
      <c r="AD25" s="64"/>
    </row>
    <row r="26" spans="1:30" ht="35.15" customHeight="1">
      <c r="A26" s="37"/>
      <c r="B26" s="41">
        <v>9</v>
      </c>
      <c r="C26" s="42"/>
      <c r="D26" s="364" t="str">
        <f>IF(参加申込書!C24="","",参加申込書!C24)</f>
        <v/>
      </c>
      <c r="E26" s="364"/>
      <c r="F26" s="364"/>
      <c r="G26" s="364"/>
      <c r="H26" s="364"/>
      <c r="I26" s="43"/>
      <c r="J26" s="373">
        <v>12</v>
      </c>
      <c r="K26" s="374"/>
      <c r="L26" s="46" t="str">
        <f>IF(参加申込書!K24="","",参加申込書!K24)</f>
        <v/>
      </c>
      <c r="M26" s="46" t="str">
        <f>IF(参加申込書!J24="","",参加申込書!J24)</f>
        <v/>
      </c>
      <c r="N26" s="44" t="s">
        <v>48</v>
      </c>
      <c r="O26" s="368" t="str">
        <f>IF(参加申込書!L24="","",参加申込書!L24)</f>
        <v/>
      </c>
      <c r="P26" s="369"/>
      <c r="Q26" s="41">
        <v>9</v>
      </c>
      <c r="R26" s="365"/>
      <c r="S26" s="366"/>
      <c r="T26" s="366"/>
      <c r="U26" s="366"/>
      <c r="V26" s="367"/>
      <c r="W26" s="373">
        <v>12</v>
      </c>
      <c r="X26" s="374"/>
      <c r="Y26" s="63"/>
      <c r="Z26" s="63"/>
      <c r="AA26" s="44" t="s">
        <v>48</v>
      </c>
      <c r="AB26" s="370"/>
      <c r="AC26" s="371"/>
      <c r="AD26" s="64"/>
    </row>
    <row r="27" spans="1:30" ht="35.15" customHeight="1">
      <c r="A27" s="37"/>
      <c r="B27" s="41">
        <v>10</v>
      </c>
      <c r="C27" s="42"/>
      <c r="D27" s="364" t="str">
        <f>IF(参加申込書!C25="","",参加申込書!C25)</f>
        <v/>
      </c>
      <c r="E27" s="364"/>
      <c r="F27" s="364"/>
      <c r="G27" s="364"/>
      <c r="H27" s="364"/>
      <c r="I27" s="43"/>
      <c r="J27" s="373">
        <v>13</v>
      </c>
      <c r="K27" s="374"/>
      <c r="L27" s="46" t="str">
        <f>IF(参加申込書!K25="","",参加申込書!K25)</f>
        <v/>
      </c>
      <c r="M27" s="46" t="str">
        <f>IF(参加申込書!J25="","",参加申込書!J25)</f>
        <v/>
      </c>
      <c r="N27" s="44" t="s">
        <v>48</v>
      </c>
      <c r="O27" s="368" t="str">
        <f>IF(参加申込書!L25="","",参加申込書!L25)</f>
        <v/>
      </c>
      <c r="P27" s="369"/>
      <c r="Q27" s="41">
        <v>10</v>
      </c>
      <c r="R27" s="365"/>
      <c r="S27" s="366"/>
      <c r="T27" s="366"/>
      <c r="U27" s="366"/>
      <c r="V27" s="367"/>
      <c r="W27" s="373">
        <v>13</v>
      </c>
      <c r="X27" s="374"/>
      <c r="Y27" s="63"/>
      <c r="Z27" s="63"/>
      <c r="AA27" s="44" t="s">
        <v>48</v>
      </c>
      <c r="AB27" s="370"/>
      <c r="AC27" s="371"/>
      <c r="AD27" s="64"/>
    </row>
    <row r="28" spans="1:30" ht="35.15" customHeight="1">
      <c r="A28" s="37"/>
      <c r="B28" s="41">
        <v>11</v>
      </c>
      <c r="C28" s="42"/>
      <c r="D28" s="364" t="str">
        <f>IF(参加申込書!C26="","",参加申込書!C26)</f>
        <v/>
      </c>
      <c r="E28" s="364"/>
      <c r="F28" s="364"/>
      <c r="G28" s="364"/>
      <c r="H28" s="364"/>
      <c r="I28" s="43"/>
      <c r="J28" s="373">
        <v>14</v>
      </c>
      <c r="K28" s="374"/>
      <c r="L28" s="46" t="str">
        <f>IF(参加申込書!K26="","",参加申込書!K26)</f>
        <v/>
      </c>
      <c r="M28" s="46" t="str">
        <f>IF(参加申込書!J26="","",参加申込書!J26)</f>
        <v/>
      </c>
      <c r="N28" s="44" t="s">
        <v>48</v>
      </c>
      <c r="O28" s="368" t="str">
        <f>IF(参加申込書!L26="","",参加申込書!L26)</f>
        <v/>
      </c>
      <c r="P28" s="369"/>
      <c r="Q28" s="41">
        <v>11</v>
      </c>
      <c r="R28" s="365"/>
      <c r="S28" s="366"/>
      <c r="T28" s="366"/>
      <c r="U28" s="366"/>
      <c r="V28" s="367"/>
      <c r="W28" s="373">
        <v>14</v>
      </c>
      <c r="X28" s="374"/>
      <c r="Y28" s="63"/>
      <c r="Z28" s="63"/>
      <c r="AA28" s="44" t="s">
        <v>48</v>
      </c>
      <c r="AB28" s="370"/>
      <c r="AC28" s="371"/>
      <c r="AD28" s="64"/>
    </row>
    <row r="29" spans="1:30" ht="35.15" customHeight="1">
      <c r="A29" s="37"/>
      <c r="B29" s="41">
        <v>12</v>
      </c>
      <c r="C29" s="42"/>
      <c r="D29" s="364" t="str">
        <f>IF(参加申込書!C27="","",参加申込書!C27)</f>
        <v/>
      </c>
      <c r="E29" s="364"/>
      <c r="F29" s="364"/>
      <c r="G29" s="364"/>
      <c r="H29" s="364"/>
      <c r="I29" s="43"/>
      <c r="J29" s="373">
        <v>15</v>
      </c>
      <c r="K29" s="374"/>
      <c r="L29" s="46" t="str">
        <f>IF(参加申込書!K27="","",参加申込書!K27)</f>
        <v/>
      </c>
      <c r="M29" s="46" t="str">
        <f>IF(参加申込書!J27="","",参加申込書!J27)</f>
        <v/>
      </c>
      <c r="N29" s="44" t="s">
        <v>48</v>
      </c>
      <c r="O29" s="368" t="str">
        <f>IF(参加申込書!L27="","",参加申込書!L27)</f>
        <v/>
      </c>
      <c r="P29" s="369"/>
      <c r="Q29" s="41">
        <v>12</v>
      </c>
      <c r="R29" s="365"/>
      <c r="S29" s="366"/>
      <c r="T29" s="366"/>
      <c r="U29" s="366"/>
      <c r="V29" s="367"/>
      <c r="W29" s="373">
        <v>15</v>
      </c>
      <c r="X29" s="374"/>
      <c r="Y29" s="63"/>
      <c r="Z29" s="63"/>
      <c r="AA29" s="44" t="s">
        <v>48</v>
      </c>
      <c r="AB29" s="370"/>
      <c r="AC29" s="371"/>
      <c r="AD29" s="64"/>
    </row>
    <row r="30" spans="1:30" ht="35.15" customHeight="1">
      <c r="A30" s="37"/>
      <c r="B30" s="41">
        <v>13</v>
      </c>
      <c r="C30" s="42"/>
      <c r="D30" s="364" t="str">
        <f>IF(参加申込書!C28="","",参加申込書!C28)</f>
        <v/>
      </c>
      <c r="E30" s="364"/>
      <c r="F30" s="364"/>
      <c r="G30" s="364"/>
      <c r="H30" s="364"/>
      <c r="I30" s="43"/>
      <c r="J30" s="373">
        <v>16</v>
      </c>
      <c r="K30" s="374"/>
      <c r="L30" s="46" t="str">
        <f>IF(参加申込書!K28="","",参加申込書!K28)</f>
        <v/>
      </c>
      <c r="M30" s="46" t="str">
        <f>IF(参加申込書!J28="","",参加申込書!J28)</f>
        <v/>
      </c>
      <c r="N30" s="44" t="s">
        <v>48</v>
      </c>
      <c r="O30" s="368" t="str">
        <f>IF(参加申込書!L28="","",参加申込書!L28)</f>
        <v/>
      </c>
      <c r="P30" s="369"/>
      <c r="Q30" s="41">
        <v>13</v>
      </c>
      <c r="R30" s="365"/>
      <c r="S30" s="366"/>
      <c r="T30" s="366"/>
      <c r="U30" s="366"/>
      <c r="V30" s="367"/>
      <c r="W30" s="373">
        <v>16</v>
      </c>
      <c r="X30" s="374"/>
      <c r="Y30" s="63"/>
      <c r="Z30" s="63"/>
      <c r="AA30" s="44" t="s">
        <v>48</v>
      </c>
      <c r="AB30" s="370"/>
      <c r="AC30" s="372"/>
      <c r="AD30" s="64"/>
    </row>
    <row r="31" spans="1:30" ht="35.15" customHeight="1">
      <c r="A31" s="37"/>
      <c r="B31" s="41">
        <v>14</v>
      </c>
      <c r="C31" s="42"/>
      <c r="D31" s="364" t="str">
        <f>IF(参加申込書!C29="","",参加申込書!C29)</f>
        <v/>
      </c>
      <c r="E31" s="364"/>
      <c r="F31" s="364"/>
      <c r="G31" s="364"/>
      <c r="H31" s="364"/>
      <c r="I31" s="43"/>
      <c r="J31" s="373">
        <v>17</v>
      </c>
      <c r="K31" s="374"/>
      <c r="L31" s="46" t="str">
        <f>IF(参加申込書!K29="","",参加申込書!K29)</f>
        <v/>
      </c>
      <c r="M31" s="46" t="str">
        <f>IF(参加申込書!J29="","",参加申込書!J29)</f>
        <v/>
      </c>
      <c r="N31" s="44" t="s">
        <v>48</v>
      </c>
      <c r="O31" s="368" t="str">
        <f>IF(参加申込書!L29="","",参加申込書!L29)</f>
        <v/>
      </c>
      <c r="P31" s="369"/>
      <c r="Q31" s="41">
        <v>14</v>
      </c>
      <c r="R31" s="365"/>
      <c r="S31" s="366"/>
      <c r="T31" s="366"/>
      <c r="U31" s="366"/>
      <c r="V31" s="367"/>
      <c r="W31" s="373">
        <v>17</v>
      </c>
      <c r="X31" s="374"/>
      <c r="Y31" s="63"/>
      <c r="Z31" s="63"/>
      <c r="AA31" s="44" t="s">
        <v>48</v>
      </c>
      <c r="AB31" s="370"/>
      <c r="AC31" s="371"/>
      <c r="AD31" s="64"/>
    </row>
    <row r="32" spans="1:30" ht="35.15" customHeight="1" thickBot="1">
      <c r="A32" s="37"/>
      <c r="B32" s="49">
        <v>15</v>
      </c>
      <c r="C32" s="50"/>
      <c r="D32" s="363" t="str">
        <f>IF(参加申込書!C30="","",参加申込書!C30)</f>
        <v/>
      </c>
      <c r="E32" s="363"/>
      <c r="F32" s="363"/>
      <c r="G32" s="363"/>
      <c r="H32" s="363"/>
      <c r="I32" s="45"/>
      <c r="J32" s="375">
        <v>18</v>
      </c>
      <c r="K32" s="376"/>
      <c r="L32" s="46" t="str">
        <f>IF(参加申込書!K30="","",参加申込書!K30)</f>
        <v/>
      </c>
      <c r="M32" s="46" t="str">
        <f>IF(参加申込書!J30="","",参加申込書!J30)</f>
        <v/>
      </c>
      <c r="N32" s="44" t="s">
        <v>48</v>
      </c>
      <c r="O32" s="417" t="str">
        <f>IF(参加申込書!L30="","",参加申込書!L30)</f>
        <v/>
      </c>
      <c r="P32" s="418"/>
      <c r="Q32" s="41">
        <v>15</v>
      </c>
      <c r="R32" s="365"/>
      <c r="S32" s="366"/>
      <c r="T32" s="366"/>
      <c r="U32" s="366"/>
      <c r="V32" s="367"/>
      <c r="W32" s="375">
        <v>18</v>
      </c>
      <c r="X32" s="376"/>
      <c r="Y32" s="63"/>
      <c r="Z32" s="63"/>
      <c r="AA32" s="44" t="s">
        <v>48</v>
      </c>
      <c r="AB32" s="370"/>
      <c r="AC32" s="372"/>
      <c r="AD32" s="65"/>
    </row>
    <row r="33" spans="1:29" ht="24.8" customHeight="1" thickTop="1">
      <c r="A33" s="37"/>
      <c r="B33" s="37"/>
      <c r="C33" s="37"/>
      <c r="D33" s="37"/>
      <c r="E33" s="37"/>
      <c r="F33" s="37"/>
      <c r="G33" s="37"/>
      <c r="H33" s="37"/>
      <c r="I33" s="37"/>
      <c r="J33" s="37"/>
      <c r="K33" s="37"/>
      <c r="L33" s="38"/>
      <c r="M33" s="38"/>
      <c r="N33" s="38"/>
      <c r="O33" s="38"/>
      <c r="P33" s="38"/>
      <c r="Q33" s="38"/>
      <c r="R33" s="38"/>
      <c r="S33" s="38"/>
      <c r="T33" s="38"/>
      <c r="U33" s="38"/>
      <c r="V33" s="38"/>
      <c r="W33" s="38"/>
      <c r="X33" s="38"/>
      <c r="Y33" s="38"/>
      <c r="Z33" s="38"/>
      <c r="AA33" s="38"/>
      <c r="AB33" s="38"/>
      <c r="AC33" s="38"/>
    </row>
    <row r="34" spans="1:29">
      <c r="A34" s="37"/>
      <c r="F34" s="52"/>
      <c r="G34" s="52"/>
      <c r="I34" s="37"/>
      <c r="J34" s="37"/>
      <c r="K34" s="37"/>
      <c r="L34" s="37"/>
      <c r="M34" s="37"/>
      <c r="N34" s="37"/>
      <c r="O34" s="37"/>
      <c r="P34" s="37"/>
      <c r="Q34" s="37"/>
      <c r="R34" s="37"/>
      <c r="S34" s="37"/>
      <c r="T34" s="37"/>
      <c r="U34" s="37"/>
      <c r="V34" s="37"/>
      <c r="W34" s="37"/>
      <c r="X34" s="37"/>
      <c r="Y34" s="37"/>
      <c r="Z34" s="37"/>
      <c r="AA34" s="37"/>
      <c r="AB34" s="37"/>
      <c r="AC34" s="37"/>
    </row>
    <row r="35" spans="1:29">
      <c r="A35" s="37"/>
      <c r="I35" s="37"/>
      <c r="J35" s="37"/>
      <c r="K35" s="37"/>
      <c r="L35" s="37"/>
      <c r="M35" s="37"/>
      <c r="N35" s="37"/>
      <c r="O35" s="37"/>
      <c r="P35" s="37"/>
      <c r="Q35" s="37"/>
      <c r="R35" s="37"/>
      <c r="S35" s="37"/>
      <c r="T35" s="37"/>
      <c r="U35" s="37"/>
      <c r="V35" s="37"/>
      <c r="W35" s="37"/>
      <c r="X35" s="37"/>
      <c r="Y35" s="37"/>
      <c r="Z35" s="37"/>
      <c r="AA35" s="37"/>
      <c r="AB35" s="37"/>
      <c r="AC35" s="37"/>
    </row>
    <row r="36" spans="1:29">
      <c r="A36" s="37"/>
      <c r="F36" s="52"/>
      <c r="G36" s="52"/>
      <c r="I36" s="37"/>
      <c r="J36" s="37"/>
      <c r="K36" s="37"/>
      <c r="L36" s="37"/>
      <c r="M36" s="37"/>
      <c r="N36" s="37"/>
      <c r="O36" s="37"/>
      <c r="P36" s="37"/>
      <c r="Q36" s="37"/>
      <c r="R36" s="37"/>
      <c r="S36" s="37"/>
      <c r="T36" s="37"/>
      <c r="U36" s="37"/>
      <c r="V36" s="37"/>
      <c r="W36" s="37"/>
      <c r="X36" s="37"/>
      <c r="Y36" s="37"/>
      <c r="Z36" s="37"/>
      <c r="AA36" s="37"/>
      <c r="AB36" s="37"/>
      <c r="AC36" s="37"/>
    </row>
    <row r="37" spans="1:29">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row>
    <row r="38" spans="1:29">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row>
    <row r="39" spans="1:29">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row>
    <row r="40" spans="1:29">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row>
    <row r="41" spans="1:29">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row>
    <row r="42" spans="1:29">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row>
    <row r="43" spans="1:29">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row>
    <row r="44" spans="1:29">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row r="45" spans="1:29">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row>
  </sheetData>
  <sheetProtection selectLockedCells="1"/>
  <mergeCells count="122">
    <mergeCell ref="B4:AC4"/>
    <mergeCell ref="B1:AD3"/>
    <mergeCell ref="J20:K20"/>
    <mergeCell ref="J21:K21"/>
    <mergeCell ref="O22:P22"/>
    <mergeCell ref="J30:K30"/>
    <mergeCell ref="J31:K31"/>
    <mergeCell ref="J29:K29"/>
    <mergeCell ref="J16:K17"/>
    <mergeCell ref="U12:AC12"/>
    <mergeCell ref="B13:F13"/>
    <mergeCell ref="Q13:T13"/>
    <mergeCell ref="B14:F14"/>
    <mergeCell ref="Q14:T14"/>
    <mergeCell ref="G13:P13"/>
    <mergeCell ref="G14:P14"/>
    <mergeCell ref="B11:P11"/>
    <mergeCell ref="Q11:AC11"/>
    <mergeCell ref="B10:F10"/>
    <mergeCell ref="Y10:AC10"/>
    <mergeCell ref="G10:X10"/>
    <mergeCell ref="U13:AC13"/>
    <mergeCell ref="U14:AC14"/>
    <mergeCell ref="B12:F12"/>
    <mergeCell ref="J32:K32"/>
    <mergeCell ref="W18:X18"/>
    <mergeCell ref="W19:X19"/>
    <mergeCell ref="W20:X20"/>
    <mergeCell ref="W21:X21"/>
    <mergeCell ref="W22:X22"/>
    <mergeCell ref="W16:X17"/>
    <mergeCell ref="W27:X27"/>
    <mergeCell ref="W28:X28"/>
    <mergeCell ref="J28:K28"/>
    <mergeCell ref="J22:K22"/>
    <mergeCell ref="J23:K23"/>
    <mergeCell ref="J24:K24"/>
    <mergeCell ref="J25:K25"/>
    <mergeCell ref="J18:K18"/>
    <mergeCell ref="W23:X23"/>
    <mergeCell ref="O20:P20"/>
    <mergeCell ref="O32:P32"/>
    <mergeCell ref="Q12:T12"/>
    <mergeCell ref="G12:P12"/>
    <mergeCell ref="B15:F15"/>
    <mergeCell ref="Q15:T15"/>
    <mergeCell ref="Q16:V17"/>
    <mergeCell ref="O19:P19"/>
    <mergeCell ref="O18:P18"/>
    <mergeCell ref="U15:AC15"/>
    <mergeCell ref="D18:H18"/>
    <mergeCell ref="Z16:AA17"/>
    <mergeCell ref="AB16:AC17"/>
    <mergeCell ref="AB18:AC18"/>
    <mergeCell ref="G15:P15"/>
    <mergeCell ref="B16:I17"/>
    <mergeCell ref="M16:N17"/>
    <mergeCell ref="O16:P17"/>
    <mergeCell ref="J19:K19"/>
    <mergeCell ref="AB19:AC19"/>
    <mergeCell ref="AB20:AC20"/>
    <mergeCell ref="AB27:AC27"/>
    <mergeCell ref="O23:P23"/>
    <mergeCell ref="AB23:AC23"/>
    <mergeCell ref="O24:P24"/>
    <mergeCell ref="AB24:AC24"/>
    <mergeCell ref="O21:P21"/>
    <mergeCell ref="AB21:AC21"/>
    <mergeCell ref="W24:X24"/>
    <mergeCell ref="AB32:AC32"/>
    <mergeCell ref="R31:V31"/>
    <mergeCell ref="R32:V32"/>
    <mergeCell ref="O31:P31"/>
    <mergeCell ref="AB31:AC31"/>
    <mergeCell ref="W31:X31"/>
    <mergeCell ref="W32:X32"/>
    <mergeCell ref="AB22:AC22"/>
    <mergeCell ref="O26:P26"/>
    <mergeCell ref="AB26:AC26"/>
    <mergeCell ref="R26:V26"/>
    <mergeCell ref="R25:V25"/>
    <mergeCell ref="O25:P25"/>
    <mergeCell ref="W25:X25"/>
    <mergeCell ref="W26:X26"/>
    <mergeCell ref="D21:H21"/>
    <mergeCell ref="D22:H22"/>
    <mergeCell ref="O27:P27"/>
    <mergeCell ref="AB25:AC25"/>
    <mergeCell ref="AB29:AC29"/>
    <mergeCell ref="O30:P30"/>
    <mergeCell ref="AB30:AC30"/>
    <mergeCell ref="R29:V29"/>
    <mergeCell ref="R30:V30"/>
    <mergeCell ref="O29:P29"/>
    <mergeCell ref="W29:X29"/>
    <mergeCell ref="W30:X30"/>
    <mergeCell ref="J26:K26"/>
    <mergeCell ref="J27:K27"/>
    <mergeCell ref="AD16:AD17"/>
    <mergeCell ref="D32:H32"/>
    <mergeCell ref="D31:H31"/>
    <mergeCell ref="R18:V18"/>
    <mergeCell ref="R19:V19"/>
    <mergeCell ref="R20:V20"/>
    <mergeCell ref="R21:V21"/>
    <mergeCell ref="R22:V22"/>
    <mergeCell ref="R23:V23"/>
    <mergeCell ref="R24:V24"/>
    <mergeCell ref="D30:H30"/>
    <mergeCell ref="D23:H23"/>
    <mergeCell ref="D24:H24"/>
    <mergeCell ref="D25:H25"/>
    <mergeCell ref="D26:H26"/>
    <mergeCell ref="D27:H27"/>
    <mergeCell ref="D28:H28"/>
    <mergeCell ref="D29:H29"/>
    <mergeCell ref="O28:P28"/>
    <mergeCell ref="AB28:AC28"/>
    <mergeCell ref="R27:V27"/>
    <mergeCell ref="D19:H19"/>
    <mergeCell ref="R28:V28"/>
    <mergeCell ref="D20:H20"/>
  </mergeCells>
  <phoneticPr fontId="1"/>
  <conditionalFormatting sqref="G12:P15 P18 D18:H32 L18:M32 O18:O32">
    <cfRule type="cellIs" dxfId="6" priority="2" stopIfTrue="1" operator="equal">
      <formula>""</formula>
    </cfRule>
  </conditionalFormatting>
  <conditionalFormatting sqref="U12:AC15">
    <cfRule type="cellIs" dxfId="5" priority="3" stopIfTrue="1" operator="equal">
      <formula>""</formula>
    </cfRule>
  </conditionalFormatting>
  <conditionalFormatting sqref="AD12:AD15 S18:V19 R18:R32 Y18:Z32 AB18:AD32 S21:V32">
    <cfRule type="cellIs" dxfId="4" priority="1" stopIfTrue="1" operator="equal">
      <formula>""</formula>
    </cfRule>
  </conditionalFormatting>
  <pageMargins left="0.78700000000000003" right="0.78700000000000003" top="0.98399999999999999" bottom="0.98399999999999999" header="0.51200000000000001" footer="0.51200000000000001"/>
  <pageSetup paperSize="9" scale="63" orientation="portrait"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U27"/>
  <sheetViews>
    <sheetView showZeros="0" view="pageBreakPreview" zoomScale="60" zoomScaleNormal="69" workbookViewId="0">
      <selection activeCell="B12" sqref="B12:H12"/>
    </sheetView>
  </sheetViews>
  <sheetFormatPr defaultColWidth="12" defaultRowHeight="14.95"/>
  <cols>
    <col min="1" max="1" width="3.33203125" style="2" customWidth="1"/>
    <col min="2" max="19" width="5.109375" style="2" customWidth="1"/>
    <col min="20" max="16384" width="12" style="2"/>
  </cols>
  <sheetData>
    <row r="1" spans="1:21" ht="30.75" customHeight="1">
      <c r="A1" s="440" t="s">
        <v>28</v>
      </c>
      <c r="B1" s="441"/>
      <c r="C1" s="441"/>
      <c r="D1" s="441"/>
      <c r="E1" s="441"/>
      <c r="F1" s="441"/>
      <c r="G1" s="441"/>
      <c r="H1" s="441"/>
      <c r="I1" s="441"/>
      <c r="J1" s="441"/>
      <c r="K1" s="441"/>
      <c r="L1" s="441"/>
      <c r="M1" s="441"/>
      <c r="N1" s="441"/>
      <c r="O1" s="441"/>
      <c r="P1" s="441"/>
      <c r="Q1" s="441"/>
      <c r="R1" s="441"/>
      <c r="S1" s="441"/>
    </row>
    <row r="2" spans="1:21" ht="36.700000000000003" customHeight="1" thickBot="1">
      <c r="A2" s="3"/>
      <c r="B2" s="3"/>
      <c r="C2" s="3"/>
      <c r="D2" s="3"/>
      <c r="E2" s="3"/>
      <c r="F2" s="3"/>
      <c r="G2" s="3"/>
      <c r="H2" s="3"/>
      <c r="I2" s="4"/>
      <c r="J2" s="448" t="str">
        <f>IF(参加申込書!P4="男子","&lt;男子&gt;",IF(参加申込書!P4="女子","&lt;女子&gt;",""))</f>
        <v/>
      </c>
      <c r="K2" s="448"/>
      <c r="L2" s="448"/>
      <c r="M2" s="449"/>
      <c r="N2" s="442" t="s">
        <v>69</v>
      </c>
      <c r="O2" s="443"/>
      <c r="P2" s="444"/>
      <c r="Q2" s="445" t="str">
        <f>IF(参加申込書!P16="","",参加申込書!P16)</f>
        <v/>
      </c>
      <c r="R2" s="446"/>
      <c r="S2" s="447"/>
    </row>
    <row r="3" spans="1:21" ht="28.05" customHeight="1">
      <c r="A3" s="456" t="s">
        <v>8</v>
      </c>
      <c r="B3" s="457"/>
      <c r="C3" s="458"/>
      <c r="D3" s="488">
        <f>IF(参加申込書!E11="","",参加申込書!E11)</f>
        <v>0</v>
      </c>
      <c r="E3" s="489"/>
      <c r="F3" s="489"/>
      <c r="G3" s="489"/>
      <c r="H3" s="489"/>
      <c r="I3" s="489"/>
      <c r="J3" s="489"/>
      <c r="K3" s="489"/>
      <c r="L3" s="489"/>
      <c r="M3" s="489"/>
      <c r="N3" s="489"/>
      <c r="O3" s="489"/>
      <c r="P3" s="489"/>
      <c r="Q3" s="489"/>
      <c r="R3" s="489"/>
      <c r="S3" s="490"/>
    </row>
    <row r="4" spans="1:21" ht="28.05" customHeight="1">
      <c r="A4" s="459" t="s">
        <v>1</v>
      </c>
      <c r="B4" s="450"/>
      <c r="C4" s="460"/>
      <c r="D4" s="450" t="str">
        <f>IF(参加申込書!D12="","",参加申込書!D12)</f>
        <v/>
      </c>
      <c r="E4" s="450"/>
      <c r="F4" s="450"/>
      <c r="G4" s="450"/>
      <c r="H4" s="465"/>
      <c r="I4" s="464" t="s">
        <v>21</v>
      </c>
      <c r="J4" s="450"/>
      <c r="K4" s="450"/>
      <c r="L4" s="465"/>
      <c r="M4" s="464" t="str">
        <f>IF(参加申込書!J12="","",参加申込書!J12)</f>
        <v/>
      </c>
      <c r="N4" s="450"/>
      <c r="O4" s="450"/>
      <c r="P4" s="450"/>
      <c r="Q4" s="450"/>
      <c r="R4" s="450"/>
      <c r="S4" s="491"/>
    </row>
    <row r="5" spans="1:21" ht="28.05" customHeight="1" thickBot="1">
      <c r="A5" s="461" t="s">
        <v>12</v>
      </c>
      <c r="B5" s="462"/>
      <c r="C5" s="463"/>
      <c r="D5" s="462" t="str">
        <f>IF(参加申込書!D13="","",参加申込書!D13)</f>
        <v/>
      </c>
      <c r="E5" s="462"/>
      <c r="F5" s="462"/>
      <c r="G5" s="462"/>
      <c r="H5" s="467"/>
      <c r="I5" s="466" t="s">
        <v>22</v>
      </c>
      <c r="J5" s="462"/>
      <c r="K5" s="462"/>
      <c r="L5" s="467"/>
      <c r="M5" s="466" t="str">
        <f>IF(参加申込書!J13="","",参加申込書!J13)</f>
        <v/>
      </c>
      <c r="N5" s="462"/>
      <c r="O5" s="462"/>
      <c r="P5" s="462"/>
      <c r="Q5" s="462"/>
      <c r="R5" s="462"/>
      <c r="S5" s="492"/>
    </row>
    <row r="6" spans="1:21" ht="28.05" customHeight="1">
      <c r="A6" s="476" t="s">
        <v>5</v>
      </c>
      <c r="B6" s="483" t="s">
        <v>11</v>
      </c>
      <c r="C6" s="483"/>
      <c r="D6" s="483"/>
      <c r="E6" s="483"/>
      <c r="F6" s="483"/>
      <c r="G6" s="483"/>
      <c r="H6" s="483"/>
      <c r="I6" s="478" t="s">
        <v>6</v>
      </c>
      <c r="J6" s="479"/>
      <c r="K6" s="451" t="s">
        <v>23</v>
      </c>
      <c r="L6" s="452"/>
      <c r="M6" s="452"/>
      <c r="N6" s="453"/>
      <c r="O6" s="457" t="s">
        <v>9</v>
      </c>
      <c r="P6" s="493"/>
      <c r="Q6" s="493"/>
      <c r="R6" s="493"/>
      <c r="S6" s="494"/>
    </row>
    <row r="7" spans="1:21" ht="28.05" customHeight="1">
      <c r="A7" s="477"/>
      <c r="B7" s="484"/>
      <c r="C7" s="484"/>
      <c r="D7" s="484"/>
      <c r="E7" s="484"/>
      <c r="F7" s="484"/>
      <c r="G7" s="484"/>
      <c r="H7" s="484"/>
      <c r="I7" s="480"/>
      <c r="J7" s="481"/>
      <c r="K7" s="5">
        <v>1</v>
      </c>
      <c r="L7" s="6">
        <v>2</v>
      </c>
      <c r="M7" s="6">
        <v>3</v>
      </c>
      <c r="N7" s="7">
        <v>4</v>
      </c>
      <c r="O7" s="8">
        <v>1</v>
      </c>
      <c r="P7" s="9">
        <v>2</v>
      </c>
      <c r="Q7" s="9">
        <v>3</v>
      </c>
      <c r="R7" s="10">
        <v>4</v>
      </c>
      <c r="S7" s="11">
        <v>5</v>
      </c>
      <c r="U7" s="2" t="s">
        <v>7</v>
      </c>
    </row>
    <row r="8" spans="1:21" ht="28.05" customHeight="1">
      <c r="A8" s="12">
        <v>1</v>
      </c>
      <c r="B8" s="487" t="str">
        <f>IF(参加申込書!C16="","",参加申込書!C16)</f>
        <v/>
      </c>
      <c r="C8" s="450"/>
      <c r="D8" s="450"/>
      <c r="E8" s="450"/>
      <c r="F8" s="450"/>
      <c r="G8" s="450"/>
      <c r="H8" s="465"/>
      <c r="I8" s="454">
        <v>4</v>
      </c>
      <c r="J8" s="455"/>
      <c r="K8" s="13"/>
      <c r="L8" s="14"/>
      <c r="M8" s="14"/>
      <c r="N8" s="15"/>
      <c r="O8" s="13"/>
      <c r="P8" s="14"/>
      <c r="Q8" s="14"/>
      <c r="R8" s="16"/>
      <c r="S8" s="17"/>
    </row>
    <row r="9" spans="1:21" ht="28.05" customHeight="1">
      <c r="A9" s="12">
        <v>2</v>
      </c>
      <c r="B9" s="450" t="str">
        <f>IF(参加申込書!C17="","",参加申込書!C17)</f>
        <v/>
      </c>
      <c r="C9" s="450"/>
      <c r="D9" s="450"/>
      <c r="E9" s="450"/>
      <c r="F9" s="450"/>
      <c r="G9" s="450"/>
      <c r="H9" s="450"/>
      <c r="I9" s="454">
        <v>5</v>
      </c>
      <c r="J9" s="455"/>
      <c r="K9" s="13"/>
      <c r="L9" s="14"/>
      <c r="M9" s="14"/>
      <c r="N9" s="15"/>
      <c r="O9" s="13"/>
      <c r="P9" s="14"/>
      <c r="Q9" s="14"/>
      <c r="R9" s="16"/>
      <c r="S9" s="17"/>
    </row>
    <row r="10" spans="1:21" ht="28.05" customHeight="1">
      <c r="A10" s="12">
        <v>3</v>
      </c>
      <c r="B10" s="450" t="str">
        <f>IF(参加申込書!C18="","",参加申込書!C18)</f>
        <v/>
      </c>
      <c r="C10" s="450"/>
      <c r="D10" s="450"/>
      <c r="E10" s="450"/>
      <c r="F10" s="450"/>
      <c r="G10" s="450"/>
      <c r="H10" s="450"/>
      <c r="I10" s="454">
        <v>6</v>
      </c>
      <c r="J10" s="455"/>
      <c r="K10" s="13"/>
      <c r="L10" s="14"/>
      <c r="M10" s="14"/>
      <c r="N10" s="15"/>
      <c r="O10" s="13"/>
      <c r="P10" s="14"/>
      <c r="Q10" s="14"/>
      <c r="R10" s="16"/>
      <c r="S10" s="17"/>
    </row>
    <row r="11" spans="1:21" ht="28.05" customHeight="1">
      <c r="A11" s="12">
        <v>4</v>
      </c>
      <c r="B11" s="450" t="str">
        <f>IF(参加申込書!C19="","",参加申込書!C19)</f>
        <v/>
      </c>
      <c r="C11" s="450"/>
      <c r="D11" s="450"/>
      <c r="E11" s="450"/>
      <c r="F11" s="450"/>
      <c r="G11" s="450"/>
      <c r="H11" s="450"/>
      <c r="I11" s="454">
        <v>7</v>
      </c>
      <c r="J11" s="455"/>
      <c r="K11" s="13"/>
      <c r="L11" s="14"/>
      <c r="M11" s="14"/>
      <c r="N11" s="15"/>
      <c r="O11" s="13"/>
      <c r="P11" s="14"/>
      <c r="Q11" s="14"/>
      <c r="R11" s="18"/>
      <c r="S11" s="17"/>
    </row>
    <row r="12" spans="1:21" ht="28.05" customHeight="1">
      <c r="A12" s="12">
        <v>5</v>
      </c>
      <c r="B12" s="450" t="str">
        <f>IF(参加申込書!C20="","",参加申込書!C20)</f>
        <v/>
      </c>
      <c r="C12" s="450"/>
      <c r="D12" s="450"/>
      <c r="E12" s="450"/>
      <c r="F12" s="450"/>
      <c r="G12" s="450"/>
      <c r="H12" s="450"/>
      <c r="I12" s="454">
        <v>8</v>
      </c>
      <c r="J12" s="455"/>
      <c r="K12" s="13"/>
      <c r="L12" s="14"/>
      <c r="M12" s="14"/>
      <c r="N12" s="15"/>
      <c r="O12" s="13"/>
      <c r="P12" s="14"/>
      <c r="Q12" s="14"/>
      <c r="R12" s="16"/>
      <c r="S12" s="17"/>
    </row>
    <row r="13" spans="1:21" ht="28.05" customHeight="1">
      <c r="A13" s="12">
        <v>6</v>
      </c>
      <c r="B13" s="450" t="str">
        <f>IF(参加申込書!C21="","",参加申込書!C21)</f>
        <v/>
      </c>
      <c r="C13" s="450"/>
      <c r="D13" s="450"/>
      <c r="E13" s="450"/>
      <c r="F13" s="450"/>
      <c r="G13" s="450"/>
      <c r="H13" s="450"/>
      <c r="I13" s="454">
        <v>9</v>
      </c>
      <c r="J13" s="455"/>
      <c r="K13" s="13"/>
      <c r="L13" s="14"/>
      <c r="M13" s="14"/>
      <c r="N13" s="15"/>
      <c r="O13" s="13"/>
      <c r="P13" s="14"/>
      <c r="Q13" s="14"/>
      <c r="R13" s="16"/>
      <c r="S13" s="17"/>
    </row>
    <row r="14" spans="1:21" ht="28.05" customHeight="1">
      <c r="A14" s="12">
        <v>7</v>
      </c>
      <c r="B14" s="450" t="str">
        <f>IF(参加申込書!C22="","",参加申込書!C22)</f>
        <v/>
      </c>
      <c r="C14" s="450"/>
      <c r="D14" s="450"/>
      <c r="E14" s="450"/>
      <c r="F14" s="450"/>
      <c r="G14" s="450"/>
      <c r="H14" s="450"/>
      <c r="I14" s="454">
        <v>10</v>
      </c>
      <c r="J14" s="455"/>
      <c r="K14" s="13"/>
      <c r="L14" s="14"/>
      <c r="M14" s="14"/>
      <c r="N14" s="15"/>
      <c r="O14" s="13"/>
      <c r="P14" s="14"/>
      <c r="Q14" s="14"/>
      <c r="R14" s="16"/>
      <c r="S14" s="17"/>
    </row>
    <row r="15" spans="1:21" ht="28.05" customHeight="1">
      <c r="A15" s="12">
        <v>8</v>
      </c>
      <c r="B15" s="450" t="str">
        <f>IF(参加申込書!C23="","",参加申込書!C23)</f>
        <v/>
      </c>
      <c r="C15" s="450"/>
      <c r="D15" s="450"/>
      <c r="E15" s="450"/>
      <c r="F15" s="450"/>
      <c r="G15" s="450"/>
      <c r="H15" s="450"/>
      <c r="I15" s="454">
        <v>11</v>
      </c>
      <c r="J15" s="455"/>
      <c r="K15" s="13"/>
      <c r="L15" s="14"/>
      <c r="M15" s="14"/>
      <c r="N15" s="15"/>
      <c r="O15" s="13"/>
      <c r="P15" s="14"/>
      <c r="Q15" s="14"/>
      <c r="R15" s="16"/>
      <c r="S15" s="17"/>
    </row>
    <row r="16" spans="1:21" ht="28.05" customHeight="1">
      <c r="A16" s="12">
        <v>9</v>
      </c>
      <c r="B16" s="450" t="str">
        <f>IF(参加申込書!C24="","",参加申込書!C24)</f>
        <v/>
      </c>
      <c r="C16" s="450"/>
      <c r="D16" s="450"/>
      <c r="E16" s="450"/>
      <c r="F16" s="450"/>
      <c r="G16" s="450"/>
      <c r="H16" s="450"/>
      <c r="I16" s="454">
        <v>12</v>
      </c>
      <c r="J16" s="455"/>
      <c r="K16" s="13"/>
      <c r="L16" s="14"/>
      <c r="M16" s="14"/>
      <c r="N16" s="15"/>
      <c r="O16" s="13"/>
      <c r="P16" s="14"/>
      <c r="Q16" s="14"/>
      <c r="R16" s="16"/>
      <c r="S16" s="17"/>
    </row>
    <row r="17" spans="1:19" ht="28.05" customHeight="1">
      <c r="A17" s="12">
        <v>10</v>
      </c>
      <c r="B17" s="450" t="str">
        <f>IF(参加申込書!C25="","",参加申込書!C25)</f>
        <v/>
      </c>
      <c r="C17" s="450"/>
      <c r="D17" s="450"/>
      <c r="E17" s="450"/>
      <c r="F17" s="450"/>
      <c r="G17" s="450"/>
      <c r="H17" s="450"/>
      <c r="I17" s="454">
        <v>13</v>
      </c>
      <c r="J17" s="455"/>
      <c r="K17" s="13"/>
      <c r="L17" s="14"/>
      <c r="M17" s="14"/>
      <c r="N17" s="15"/>
      <c r="O17" s="13"/>
      <c r="P17" s="14"/>
      <c r="Q17" s="14"/>
      <c r="R17" s="16"/>
      <c r="S17" s="17"/>
    </row>
    <row r="18" spans="1:19" ht="28.05" customHeight="1">
      <c r="A18" s="12">
        <v>11</v>
      </c>
      <c r="B18" s="450" t="str">
        <f>IF(参加申込書!C26="","",参加申込書!C26)</f>
        <v/>
      </c>
      <c r="C18" s="450"/>
      <c r="D18" s="450"/>
      <c r="E18" s="450"/>
      <c r="F18" s="450"/>
      <c r="G18" s="450"/>
      <c r="H18" s="450"/>
      <c r="I18" s="454">
        <v>14</v>
      </c>
      <c r="J18" s="455"/>
      <c r="K18" s="13"/>
      <c r="L18" s="14"/>
      <c r="M18" s="14"/>
      <c r="N18" s="15"/>
      <c r="O18" s="13"/>
      <c r="P18" s="14"/>
      <c r="Q18" s="14"/>
      <c r="R18" s="16"/>
      <c r="S18" s="17"/>
    </row>
    <row r="19" spans="1:19" ht="28.05" customHeight="1">
      <c r="A19" s="12">
        <v>12</v>
      </c>
      <c r="B19" s="450" t="str">
        <f>IF(参加申込書!C27="","",参加申込書!C27)</f>
        <v/>
      </c>
      <c r="C19" s="450"/>
      <c r="D19" s="450"/>
      <c r="E19" s="450"/>
      <c r="F19" s="450"/>
      <c r="G19" s="450"/>
      <c r="H19" s="450"/>
      <c r="I19" s="454">
        <v>15</v>
      </c>
      <c r="J19" s="455"/>
      <c r="K19" s="13"/>
      <c r="L19" s="14"/>
      <c r="M19" s="14"/>
      <c r="N19" s="15"/>
      <c r="O19" s="13"/>
      <c r="P19" s="14"/>
      <c r="Q19" s="14"/>
      <c r="R19" s="16"/>
      <c r="S19" s="17"/>
    </row>
    <row r="20" spans="1:19" ht="28.05" customHeight="1">
      <c r="A20" s="12">
        <v>13</v>
      </c>
      <c r="B20" s="450" t="str">
        <f>IF(参加申込書!C28="","",参加申込書!C28)</f>
        <v/>
      </c>
      <c r="C20" s="450"/>
      <c r="D20" s="450"/>
      <c r="E20" s="450"/>
      <c r="F20" s="450"/>
      <c r="G20" s="450"/>
      <c r="H20" s="450"/>
      <c r="I20" s="454">
        <v>16</v>
      </c>
      <c r="J20" s="455"/>
      <c r="K20" s="13"/>
      <c r="L20" s="14"/>
      <c r="M20" s="14"/>
      <c r="N20" s="15"/>
      <c r="O20" s="13"/>
      <c r="P20" s="14"/>
      <c r="Q20" s="14"/>
      <c r="R20" s="16"/>
      <c r="S20" s="17"/>
    </row>
    <row r="21" spans="1:19" ht="28.05" customHeight="1">
      <c r="A21" s="12">
        <v>14</v>
      </c>
      <c r="B21" s="450" t="str">
        <f>IF(参加申込書!C29="","",参加申込書!C29)</f>
        <v/>
      </c>
      <c r="C21" s="450"/>
      <c r="D21" s="450"/>
      <c r="E21" s="450"/>
      <c r="F21" s="450"/>
      <c r="G21" s="450"/>
      <c r="H21" s="450"/>
      <c r="I21" s="454">
        <v>17</v>
      </c>
      <c r="J21" s="455"/>
      <c r="K21" s="13"/>
      <c r="L21" s="14"/>
      <c r="M21" s="14"/>
      <c r="N21" s="15"/>
      <c r="O21" s="13"/>
      <c r="P21" s="14"/>
      <c r="Q21" s="14"/>
      <c r="R21" s="16"/>
      <c r="S21" s="17"/>
    </row>
    <row r="22" spans="1:19" ht="28.05" customHeight="1" thickBot="1">
      <c r="A22" s="19">
        <v>15</v>
      </c>
      <c r="B22" s="482" t="str">
        <f>IF(参加申込書!C30="","",参加申込書!C30)</f>
        <v/>
      </c>
      <c r="C22" s="482"/>
      <c r="D22" s="482"/>
      <c r="E22" s="482"/>
      <c r="F22" s="482"/>
      <c r="G22" s="482"/>
      <c r="H22" s="482"/>
      <c r="I22" s="485">
        <v>18</v>
      </c>
      <c r="J22" s="486"/>
      <c r="K22" s="20"/>
      <c r="L22" s="21"/>
      <c r="M22" s="21"/>
      <c r="N22" s="22"/>
      <c r="O22" s="20"/>
      <c r="P22" s="21"/>
      <c r="Q22" s="21"/>
      <c r="R22" s="23"/>
      <c r="S22" s="22"/>
    </row>
    <row r="23" spans="1:19" ht="13.6" customHeight="1"/>
    <row r="24" spans="1:19" ht="34.5" customHeight="1">
      <c r="A24" s="468" t="s">
        <v>192</v>
      </c>
      <c r="B24" s="469"/>
      <c r="C24" s="178" t="s">
        <v>185</v>
      </c>
      <c r="D24" s="178" t="s">
        <v>186</v>
      </c>
      <c r="E24" s="173" t="s">
        <v>187</v>
      </c>
      <c r="F24" s="178" t="s">
        <v>188</v>
      </c>
      <c r="G24" s="178" t="s">
        <v>189</v>
      </c>
      <c r="H24" s="472" t="s">
        <v>193</v>
      </c>
      <c r="I24" s="473"/>
      <c r="J24" s="174" t="s">
        <v>190</v>
      </c>
      <c r="K24" s="173">
        <v>1</v>
      </c>
      <c r="L24" s="173">
        <v>2</v>
      </c>
      <c r="M24" s="173">
        <v>3</v>
      </c>
      <c r="N24" s="173">
        <v>4</v>
      </c>
      <c r="O24" s="175" t="s">
        <v>194</v>
      </c>
      <c r="P24" s="173">
        <v>1</v>
      </c>
      <c r="Q24" s="173">
        <v>2</v>
      </c>
      <c r="R24" s="173">
        <v>3</v>
      </c>
      <c r="S24" s="173">
        <v>4</v>
      </c>
    </row>
    <row r="25" spans="1:19" ht="34.5" customHeight="1">
      <c r="A25" s="470"/>
      <c r="B25" s="471"/>
      <c r="C25" s="175"/>
      <c r="D25" s="175"/>
      <c r="E25" s="176"/>
      <c r="F25" s="177"/>
      <c r="G25" s="177"/>
      <c r="H25" s="474"/>
      <c r="I25" s="475"/>
      <c r="J25" s="174" t="s">
        <v>191</v>
      </c>
      <c r="K25" s="173">
        <v>1</v>
      </c>
      <c r="L25" s="173">
        <v>2</v>
      </c>
      <c r="M25" s="173">
        <v>3</v>
      </c>
      <c r="N25" s="173">
        <v>4</v>
      </c>
      <c r="O25" s="175" t="s">
        <v>195</v>
      </c>
      <c r="P25" s="173">
        <v>1</v>
      </c>
      <c r="Q25" s="173">
        <v>2</v>
      </c>
      <c r="R25" s="173">
        <v>3</v>
      </c>
      <c r="S25" s="173">
        <v>4</v>
      </c>
    </row>
    <row r="26" spans="1:19" ht="14.95" customHeight="1"/>
    <row r="27" spans="1:19" ht="15.8" customHeight="1">
      <c r="A27" s="24"/>
      <c r="B27" s="25"/>
    </row>
  </sheetData>
  <sheetProtection selectLockedCells="1"/>
  <mergeCells count="51">
    <mergeCell ref="I18:J18"/>
    <mergeCell ref="I12:J12"/>
    <mergeCell ref="I16:J16"/>
    <mergeCell ref="B17:H17"/>
    <mergeCell ref="B16:H16"/>
    <mergeCell ref="B15:H15"/>
    <mergeCell ref="I22:J22"/>
    <mergeCell ref="B19:H19"/>
    <mergeCell ref="B8:H8"/>
    <mergeCell ref="D3:S3"/>
    <mergeCell ref="D4:H4"/>
    <mergeCell ref="B14:H14"/>
    <mergeCell ref="M4:S4"/>
    <mergeCell ref="M5:S5"/>
    <mergeCell ref="D5:H5"/>
    <mergeCell ref="B21:H21"/>
    <mergeCell ref="B20:H20"/>
    <mergeCell ref="I20:J20"/>
    <mergeCell ref="I21:J21"/>
    <mergeCell ref="O6:S6"/>
    <mergeCell ref="B11:H11"/>
    <mergeCell ref="I17:J17"/>
    <mergeCell ref="A24:B25"/>
    <mergeCell ref="H24:I25"/>
    <mergeCell ref="A6:A7"/>
    <mergeCell ref="I6:J7"/>
    <mergeCell ref="B10:H10"/>
    <mergeCell ref="B22:H22"/>
    <mergeCell ref="I13:J13"/>
    <mergeCell ref="B13:H13"/>
    <mergeCell ref="B12:H12"/>
    <mergeCell ref="I14:J14"/>
    <mergeCell ref="I11:J11"/>
    <mergeCell ref="I15:J15"/>
    <mergeCell ref="B6:H7"/>
    <mergeCell ref="I10:J10"/>
    <mergeCell ref="I19:J19"/>
    <mergeCell ref="B18:H18"/>
    <mergeCell ref="A1:S1"/>
    <mergeCell ref="N2:P2"/>
    <mergeCell ref="Q2:S2"/>
    <mergeCell ref="J2:M2"/>
    <mergeCell ref="B9:H9"/>
    <mergeCell ref="K6:N6"/>
    <mergeCell ref="I8:J8"/>
    <mergeCell ref="I9:J9"/>
    <mergeCell ref="A3:C3"/>
    <mergeCell ref="A4:C4"/>
    <mergeCell ref="A5:C5"/>
    <mergeCell ref="I4:L4"/>
    <mergeCell ref="I5:L5"/>
  </mergeCells>
  <phoneticPr fontId="1"/>
  <printOptions horizontalCentered="1" verticalCentered="1"/>
  <pageMargins left="0.27559055118110237" right="0" top="0" bottom="0" header="0.31496062992125984" footer="0.19685039370078741"/>
  <pageSetup paperSize="9" scale="95"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8"/>
  <sheetViews>
    <sheetView showZeros="0" view="pageBreakPreview" zoomScale="130" zoomScaleNormal="100" zoomScaleSheetLayoutView="130" workbookViewId="0">
      <selection activeCell="C1" sqref="C1"/>
    </sheetView>
  </sheetViews>
  <sheetFormatPr defaultColWidth="9" defaultRowHeight="13.6" customHeight="1"/>
  <cols>
    <col min="1" max="1" width="10.33203125" style="1" customWidth="1"/>
    <col min="2" max="2" width="9.6640625" style="1" customWidth="1"/>
    <col min="3" max="3" width="14" style="1" customWidth="1"/>
    <col min="4" max="4" width="14" style="1" hidden="1" customWidth="1"/>
    <col min="5" max="16384" width="9" style="1"/>
  </cols>
  <sheetData>
    <row r="1" spans="1:3" ht="13.6" customHeight="1">
      <c r="A1" s="1" t="s">
        <v>182</v>
      </c>
      <c r="C1" s="180">
        <f>参加申込書!P11</f>
        <v>0</v>
      </c>
    </row>
    <row r="2" spans="1:3" ht="13.6" customHeight="1">
      <c r="A2" s="1" t="s">
        <v>183</v>
      </c>
      <c r="C2" s="180">
        <f>参加申込書!P16</f>
        <v>0</v>
      </c>
    </row>
    <row r="3" spans="1:3" ht="13.6" customHeight="1">
      <c r="A3" s="1">
        <v>1</v>
      </c>
      <c r="B3" s="180">
        <f>参加申込書!M16</f>
        <v>0</v>
      </c>
      <c r="C3" s="180">
        <f>参加申込書!C16</f>
        <v>0</v>
      </c>
    </row>
    <row r="4" spans="1:3" ht="13.6" customHeight="1">
      <c r="A4" s="1">
        <v>2</v>
      </c>
      <c r="B4" s="180">
        <f>参加申込書!M17</f>
        <v>0</v>
      </c>
      <c r="C4" s="180">
        <f>参加申込書!C17</f>
        <v>0</v>
      </c>
    </row>
    <row r="5" spans="1:3" ht="13.6" customHeight="1">
      <c r="A5" s="1">
        <v>3</v>
      </c>
      <c r="B5" s="180">
        <f>参加申込書!M18</f>
        <v>0</v>
      </c>
      <c r="C5" s="180">
        <f>参加申込書!C18</f>
        <v>0</v>
      </c>
    </row>
    <row r="6" spans="1:3" ht="13.6" customHeight="1">
      <c r="A6" s="1">
        <v>4</v>
      </c>
      <c r="B6" s="180">
        <f>参加申込書!M19</f>
        <v>0</v>
      </c>
      <c r="C6" s="180">
        <f>参加申込書!C19</f>
        <v>0</v>
      </c>
    </row>
    <row r="7" spans="1:3" ht="13.6" customHeight="1">
      <c r="A7" s="1">
        <v>5</v>
      </c>
      <c r="B7" s="180">
        <f>参加申込書!M20</f>
        <v>0</v>
      </c>
      <c r="C7" s="180">
        <f>参加申込書!C20</f>
        <v>0</v>
      </c>
    </row>
    <row r="8" spans="1:3" ht="13.6" customHeight="1">
      <c r="A8" s="1">
        <v>6</v>
      </c>
      <c r="B8" s="180">
        <f>参加申込書!M21</f>
        <v>0</v>
      </c>
      <c r="C8" s="180">
        <f>参加申込書!C21</f>
        <v>0</v>
      </c>
    </row>
    <row r="9" spans="1:3" ht="13.6" customHeight="1">
      <c r="A9" s="1">
        <v>7</v>
      </c>
      <c r="B9" s="180">
        <f>参加申込書!M22</f>
        <v>0</v>
      </c>
      <c r="C9" s="180">
        <f>参加申込書!C22</f>
        <v>0</v>
      </c>
    </row>
    <row r="10" spans="1:3" ht="13.6" customHeight="1">
      <c r="A10" s="1">
        <v>8</v>
      </c>
      <c r="B10" s="180">
        <f>参加申込書!M23</f>
        <v>0</v>
      </c>
      <c r="C10" s="180">
        <f>参加申込書!C23</f>
        <v>0</v>
      </c>
    </row>
    <row r="11" spans="1:3" ht="13.6" customHeight="1">
      <c r="A11" s="1">
        <v>9</v>
      </c>
      <c r="B11" s="180">
        <f>参加申込書!M24</f>
        <v>0</v>
      </c>
      <c r="C11" s="180">
        <f>参加申込書!C24</f>
        <v>0</v>
      </c>
    </row>
    <row r="12" spans="1:3" ht="13.6" customHeight="1">
      <c r="A12" s="1">
        <v>10</v>
      </c>
      <c r="B12" s="180">
        <f>参加申込書!M25</f>
        <v>0</v>
      </c>
      <c r="C12" s="180">
        <f>参加申込書!C25</f>
        <v>0</v>
      </c>
    </row>
    <row r="13" spans="1:3" ht="13.6" customHeight="1">
      <c r="A13" s="1">
        <v>11</v>
      </c>
      <c r="B13" s="180">
        <f>参加申込書!M26</f>
        <v>0</v>
      </c>
      <c r="C13" s="180">
        <f>参加申込書!C26</f>
        <v>0</v>
      </c>
    </row>
    <row r="14" spans="1:3" ht="13.6" customHeight="1">
      <c r="A14" s="1">
        <v>12</v>
      </c>
      <c r="B14" s="180">
        <f>参加申込書!M27</f>
        <v>0</v>
      </c>
      <c r="C14" s="180">
        <f>参加申込書!C27</f>
        <v>0</v>
      </c>
    </row>
    <row r="15" spans="1:3" ht="13.6" customHeight="1">
      <c r="A15" s="1">
        <v>13</v>
      </c>
      <c r="B15" s="180">
        <f>参加申込書!M28</f>
        <v>0</v>
      </c>
      <c r="C15" s="180">
        <f>参加申込書!C28</f>
        <v>0</v>
      </c>
    </row>
    <row r="16" spans="1:3" ht="13.6" customHeight="1">
      <c r="A16" s="1">
        <v>14</v>
      </c>
      <c r="B16" s="180">
        <f>参加申込書!M29</f>
        <v>0</v>
      </c>
      <c r="C16" s="180">
        <f>参加申込書!C29</f>
        <v>0</v>
      </c>
    </row>
    <row r="17" spans="1:3" ht="13.6" customHeight="1">
      <c r="A17" s="1">
        <v>15</v>
      </c>
      <c r="B17" s="180">
        <f>参加申込書!M30</f>
        <v>0</v>
      </c>
      <c r="C17" s="180">
        <f>参加申込書!C30</f>
        <v>0</v>
      </c>
    </row>
    <row r="18" spans="1:3" ht="13.6" hidden="1" customHeight="1">
      <c r="B18" s="180"/>
      <c r="C18" s="180"/>
    </row>
    <row r="19" spans="1:3" ht="13.6" hidden="1" customHeight="1">
      <c r="B19" s="180"/>
      <c r="C19" s="180"/>
    </row>
    <row r="20" spans="1:3" ht="13.6" hidden="1" customHeight="1">
      <c r="B20" s="180"/>
      <c r="C20" s="180"/>
    </row>
    <row r="21" spans="1:3" ht="13.6" customHeight="1">
      <c r="A21" s="1" t="s">
        <v>1</v>
      </c>
      <c r="B21" s="180">
        <f>参加申込書!Q24</f>
        <v>0</v>
      </c>
      <c r="C21" s="180">
        <f>参加申込書!D12</f>
        <v>0</v>
      </c>
    </row>
    <row r="22" spans="1:3" ht="13.6" customHeight="1">
      <c r="A22" s="1" t="s">
        <v>180</v>
      </c>
      <c r="B22" s="180">
        <f>参加申込書!Q25</f>
        <v>0</v>
      </c>
      <c r="C22" s="180">
        <f>参加申込書!J12</f>
        <v>0</v>
      </c>
    </row>
    <row r="23" spans="1:3" ht="13.6" customHeight="1">
      <c r="A23" s="1" t="s">
        <v>12</v>
      </c>
      <c r="B23" s="180">
        <f>参加申込書!Q26</f>
        <v>0</v>
      </c>
      <c r="C23" s="180">
        <f>参加申込書!D13</f>
        <v>0</v>
      </c>
    </row>
    <row r="24" spans="1:3" ht="13.6" customHeight="1">
      <c r="A24" s="1" t="s">
        <v>181</v>
      </c>
      <c r="B24" s="180">
        <f>参加申込書!Q27</f>
        <v>0</v>
      </c>
      <c r="C24" s="180">
        <f>参加申込書!J13</f>
        <v>0</v>
      </c>
    </row>
    <row r="25" spans="1:3" ht="13.6" customHeight="1">
      <c r="C25" s="1">
        <f>参加申込書!E11</f>
        <v>0</v>
      </c>
    </row>
    <row r="48" spans="3:3" ht="13.6" customHeight="1">
      <c r="C48" s="1">
        <f>参加申込書!P12</f>
        <v>0</v>
      </c>
    </row>
  </sheetData>
  <sheetProtection sheet="1" selectLockedCells="1"/>
  <phoneticPr fontId="1"/>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9"/>
  <sheetViews>
    <sheetView topLeftCell="B4" zoomScale="85" zoomScaleNormal="85" workbookViewId="0">
      <selection activeCell="X24" sqref="X24"/>
    </sheetView>
  </sheetViews>
  <sheetFormatPr defaultColWidth="6.6640625" defaultRowHeight="12.25"/>
  <cols>
    <col min="1" max="1" width="7.44140625" style="78" customWidth="1"/>
    <col min="2" max="11" width="4.109375" style="78" customWidth="1"/>
    <col min="12" max="12" width="1.77734375" style="78" customWidth="1"/>
    <col min="13" max="14" width="4.109375" style="78" customWidth="1"/>
    <col min="15" max="15" width="1.6640625" style="78" customWidth="1"/>
    <col min="16" max="20" width="5.6640625" style="79" customWidth="1"/>
    <col min="21" max="31" width="6.6640625" style="79"/>
    <col min="32" max="32" width="13.44140625" style="79" customWidth="1"/>
    <col min="33" max="16384" width="6.6640625" style="79"/>
  </cols>
  <sheetData>
    <row r="1" spans="1:32" ht="13.6" customHeight="1">
      <c r="A1" s="77" t="s">
        <v>82</v>
      </c>
      <c r="B1" s="531" t="s">
        <v>0</v>
      </c>
      <c r="C1" s="532"/>
      <c r="D1" s="531"/>
      <c r="E1" s="533"/>
      <c r="F1" s="533"/>
      <c r="G1" s="533"/>
      <c r="H1" s="533"/>
      <c r="I1" s="533"/>
      <c r="J1" s="533"/>
      <c r="K1" s="532"/>
      <c r="M1" s="534" t="s">
        <v>101</v>
      </c>
      <c r="N1" s="535"/>
      <c r="O1" s="535"/>
      <c r="P1" s="535"/>
      <c r="Q1" s="535"/>
      <c r="R1" s="535"/>
      <c r="S1" s="535"/>
      <c r="T1" s="536"/>
    </row>
    <row r="2" spans="1:32" ht="12.1" customHeight="1">
      <c r="A2" s="531" t="s">
        <v>83</v>
      </c>
      <c r="B2" s="533"/>
      <c r="C2" s="531"/>
      <c r="D2" s="533"/>
      <c r="E2" s="532"/>
      <c r="F2" s="537" t="s">
        <v>84</v>
      </c>
      <c r="G2" s="537"/>
      <c r="H2" s="537"/>
      <c r="I2" s="531"/>
      <c r="J2" s="533"/>
      <c r="K2" s="532"/>
      <c r="M2" s="522"/>
      <c r="N2" s="523"/>
      <c r="O2" s="523"/>
      <c r="P2" s="523"/>
      <c r="Q2" s="523"/>
      <c r="R2" s="523"/>
      <c r="S2" s="523"/>
      <c r="T2" s="524"/>
      <c r="W2" s="530" t="s">
        <v>85</v>
      </c>
      <c r="X2" s="530"/>
      <c r="Y2" s="530"/>
      <c r="Z2" s="530"/>
      <c r="AA2" s="530"/>
      <c r="AB2" s="530"/>
      <c r="AC2" s="530"/>
      <c r="AD2" s="530"/>
      <c r="AE2" s="530"/>
      <c r="AF2" s="530"/>
    </row>
    <row r="3" spans="1:32" ht="12.1" customHeight="1">
      <c r="A3" s="502" t="s">
        <v>86</v>
      </c>
      <c r="B3" s="503"/>
      <c r="C3" s="502"/>
      <c r="D3" s="503"/>
      <c r="E3" s="504"/>
      <c r="F3" s="505" t="s">
        <v>88</v>
      </c>
      <c r="G3" s="505"/>
      <c r="H3" s="505"/>
      <c r="I3" s="502"/>
      <c r="J3" s="503"/>
      <c r="K3" s="504"/>
      <c r="M3" s="522"/>
      <c r="N3" s="523"/>
      <c r="O3" s="523"/>
      <c r="P3" s="523"/>
      <c r="Q3" s="523"/>
      <c r="R3" s="523"/>
      <c r="S3" s="523"/>
      <c r="T3" s="524"/>
      <c r="W3" s="530"/>
      <c r="X3" s="530"/>
      <c r="Y3" s="530"/>
      <c r="Z3" s="530"/>
      <c r="AA3" s="530"/>
      <c r="AB3" s="530"/>
      <c r="AC3" s="530"/>
      <c r="AD3" s="530"/>
      <c r="AE3" s="530"/>
      <c r="AF3" s="530"/>
    </row>
    <row r="4" spans="1:32" ht="24.8" customHeight="1">
      <c r="A4" s="80" t="s">
        <v>90</v>
      </c>
      <c r="B4" s="502" t="s">
        <v>91</v>
      </c>
      <c r="C4" s="503"/>
      <c r="D4" s="503"/>
      <c r="E4" s="504"/>
      <c r="F4" s="510" t="s">
        <v>92</v>
      </c>
      <c r="G4" s="511"/>
      <c r="H4" s="80" t="s">
        <v>3</v>
      </c>
      <c r="I4" s="80" t="s">
        <v>2</v>
      </c>
      <c r="J4" s="505" t="s">
        <v>93</v>
      </c>
      <c r="K4" s="505"/>
      <c r="M4" s="507"/>
      <c r="N4" s="508"/>
      <c r="O4" s="508"/>
      <c r="P4" s="508"/>
      <c r="Q4" s="508"/>
      <c r="R4" s="508"/>
      <c r="S4" s="508"/>
      <c r="T4" s="509"/>
      <c r="W4" s="103" t="s">
        <v>94</v>
      </c>
      <c r="X4" s="104"/>
      <c r="Y4" s="104"/>
      <c r="Z4" s="104"/>
      <c r="AA4" s="104"/>
      <c r="AB4" s="104"/>
      <c r="AC4" s="104"/>
      <c r="AD4" s="104"/>
      <c r="AE4" s="104"/>
      <c r="AF4" s="104"/>
    </row>
    <row r="5" spans="1:32" ht="14.3" customHeight="1">
      <c r="A5" s="80">
        <v>1</v>
      </c>
      <c r="B5" s="502"/>
      <c r="C5" s="503"/>
      <c r="D5" s="503"/>
      <c r="E5" s="504"/>
      <c r="F5" s="505">
        <v>4</v>
      </c>
      <c r="G5" s="505"/>
      <c r="H5" s="80"/>
      <c r="I5" s="81"/>
      <c r="J5" s="521"/>
      <c r="K5" s="521"/>
      <c r="L5" s="82"/>
      <c r="M5" s="507"/>
      <c r="N5" s="508"/>
      <c r="O5" s="508"/>
      <c r="P5" s="508"/>
      <c r="Q5" s="508"/>
      <c r="R5" s="508"/>
      <c r="S5" s="508"/>
      <c r="T5" s="509"/>
      <c r="W5" s="529" t="s">
        <v>95</v>
      </c>
      <c r="X5" s="529"/>
      <c r="Y5" s="529"/>
      <c r="Z5" s="529"/>
      <c r="AA5" s="529"/>
      <c r="AB5" s="529"/>
      <c r="AC5" s="529"/>
      <c r="AD5" s="529"/>
      <c r="AE5" s="529"/>
      <c r="AF5" s="529"/>
    </row>
    <row r="6" spans="1:32" ht="14.3" customHeight="1">
      <c r="A6" s="80">
        <f>A5+1</f>
        <v>2</v>
      </c>
      <c r="B6" s="502"/>
      <c r="C6" s="503"/>
      <c r="D6" s="503"/>
      <c r="E6" s="504"/>
      <c r="F6" s="505">
        <v>5</v>
      </c>
      <c r="G6" s="505"/>
      <c r="H6" s="80"/>
      <c r="I6" s="81"/>
      <c r="J6" s="521"/>
      <c r="K6" s="521"/>
      <c r="L6" s="82"/>
      <c r="M6" s="507"/>
      <c r="N6" s="508"/>
      <c r="O6" s="508"/>
      <c r="P6" s="508"/>
      <c r="Q6" s="508"/>
      <c r="R6" s="508"/>
      <c r="S6" s="508"/>
      <c r="T6" s="509"/>
      <c r="W6" s="529"/>
      <c r="X6" s="529"/>
      <c r="Y6" s="529"/>
      <c r="Z6" s="529"/>
      <c r="AA6" s="529"/>
      <c r="AB6" s="529"/>
      <c r="AC6" s="529"/>
      <c r="AD6" s="529"/>
      <c r="AE6" s="529"/>
      <c r="AF6" s="529"/>
    </row>
    <row r="7" spans="1:32" ht="14.3" customHeight="1">
      <c r="A7" s="80">
        <f t="shared" ref="A7:A19" si="0">A6+1</f>
        <v>3</v>
      </c>
      <c r="B7" s="502"/>
      <c r="C7" s="503"/>
      <c r="D7" s="503"/>
      <c r="E7" s="504"/>
      <c r="F7" s="505">
        <v>6</v>
      </c>
      <c r="G7" s="505"/>
      <c r="H7" s="80"/>
      <c r="I7" s="81"/>
      <c r="J7" s="521"/>
      <c r="K7" s="521"/>
      <c r="L7" s="82"/>
      <c r="M7" s="507"/>
      <c r="N7" s="508"/>
      <c r="O7" s="508"/>
      <c r="P7" s="508"/>
      <c r="Q7" s="508"/>
      <c r="R7" s="508"/>
      <c r="S7" s="508"/>
      <c r="T7" s="509"/>
      <c r="W7" s="529" t="s">
        <v>96</v>
      </c>
      <c r="X7" s="529"/>
      <c r="Y7" s="529"/>
      <c r="Z7" s="529"/>
      <c r="AA7" s="529"/>
      <c r="AB7" s="529"/>
      <c r="AC7" s="529"/>
      <c r="AD7" s="529"/>
      <c r="AE7" s="529"/>
      <c r="AF7" s="529"/>
    </row>
    <row r="8" spans="1:32" ht="14.3" customHeight="1">
      <c r="A8" s="80">
        <f t="shared" si="0"/>
        <v>4</v>
      </c>
      <c r="B8" s="502"/>
      <c r="C8" s="503"/>
      <c r="D8" s="503"/>
      <c r="E8" s="504"/>
      <c r="F8" s="505">
        <v>7</v>
      </c>
      <c r="G8" s="505"/>
      <c r="H8" s="80"/>
      <c r="I8" s="81"/>
      <c r="J8" s="521"/>
      <c r="K8" s="521"/>
      <c r="L8" s="82"/>
      <c r="M8" s="507"/>
      <c r="N8" s="508"/>
      <c r="O8" s="508"/>
      <c r="P8" s="508"/>
      <c r="Q8" s="508"/>
      <c r="R8" s="508"/>
      <c r="S8" s="508"/>
      <c r="T8" s="509"/>
      <c r="W8" s="529"/>
      <c r="X8" s="529"/>
      <c r="Y8" s="529"/>
      <c r="Z8" s="529"/>
      <c r="AA8" s="529"/>
      <c r="AB8" s="529"/>
      <c r="AC8" s="529"/>
      <c r="AD8" s="529"/>
      <c r="AE8" s="529"/>
      <c r="AF8" s="529"/>
    </row>
    <row r="9" spans="1:32" ht="14.3" customHeight="1">
      <c r="A9" s="80">
        <f t="shared" si="0"/>
        <v>5</v>
      </c>
      <c r="B9" s="502"/>
      <c r="C9" s="503"/>
      <c r="D9" s="503"/>
      <c r="E9" s="504"/>
      <c r="F9" s="505">
        <v>8</v>
      </c>
      <c r="G9" s="505"/>
      <c r="H9" s="80"/>
      <c r="I9" s="81"/>
      <c r="J9" s="521"/>
      <c r="K9" s="521"/>
      <c r="L9" s="82"/>
      <c r="M9" s="507"/>
      <c r="N9" s="508"/>
      <c r="O9" s="508"/>
      <c r="P9" s="508"/>
      <c r="Q9" s="508"/>
      <c r="R9" s="508"/>
      <c r="S9" s="508"/>
      <c r="T9" s="509"/>
      <c r="W9" s="529" t="s">
        <v>97</v>
      </c>
      <c r="X9" s="529"/>
      <c r="Y9" s="529"/>
      <c r="Z9" s="529"/>
      <c r="AA9" s="529"/>
      <c r="AB9" s="529"/>
      <c r="AC9" s="529"/>
      <c r="AD9" s="529"/>
      <c r="AE9" s="529"/>
      <c r="AF9" s="529"/>
    </row>
    <row r="10" spans="1:32" ht="14.3" customHeight="1">
      <c r="A10" s="80">
        <f t="shared" si="0"/>
        <v>6</v>
      </c>
      <c r="B10" s="502"/>
      <c r="C10" s="503"/>
      <c r="D10" s="503"/>
      <c r="E10" s="504"/>
      <c r="F10" s="505">
        <v>9</v>
      </c>
      <c r="G10" s="505"/>
      <c r="H10" s="80"/>
      <c r="I10" s="81"/>
      <c r="J10" s="521"/>
      <c r="K10" s="521"/>
      <c r="L10" s="82"/>
      <c r="M10" s="507"/>
      <c r="N10" s="508"/>
      <c r="O10" s="508"/>
      <c r="P10" s="508"/>
      <c r="Q10" s="508"/>
      <c r="R10" s="508"/>
      <c r="S10" s="508"/>
      <c r="T10" s="509"/>
      <c r="W10" s="529"/>
      <c r="X10" s="529"/>
      <c r="Y10" s="529"/>
      <c r="Z10" s="529"/>
      <c r="AA10" s="529"/>
      <c r="AB10" s="529"/>
      <c r="AC10" s="529"/>
      <c r="AD10" s="529"/>
      <c r="AE10" s="529"/>
      <c r="AF10" s="529"/>
    </row>
    <row r="11" spans="1:32" ht="14.3" customHeight="1">
      <c r="A11" s="80">
        <f t="shared" si="0"/>
        <v>7</v>
      </c>
      <c r="B11" s="502"/>
      <c r="C11" s="503"/>
      <c r="D11" s="503"/>
      <c r="E11" s="504"/>
      <c r="F11" s="505">
        <v>10</v>
      </c>
      <c r="G11" s="505"/>
      <c r="H11" s="80"/>
      <c r="I11" s="81"/>
      <c r="J11" s="521"/>
      <c r="K11" s="521"/>
      <c r="L11" s="82"/>
      <c r="M11" s="507"/>
      <c r="N11" s="508"/>
      <c r="O11" s="508"/>
      <c r="P11" s="508"/>
      <c r="Q11" s="508"/>
      <c r="R11" s="508"/>
      <c r="S11" s="508"/>
      <c r="T11" s="509"/>
      <c r="W11" s="529" t="s">
        <v>98</v>
      </c>
      <c r="X11" s="529"/>
      <c r="Y11" s="529"/>
      <c r="Z11" s="529"/>
      <c r="AA11" s="529"/>
      <c r="AB11" s="529"/>
      <c r="AC11" s="529"/>
      <c r="AD11" s="529"/>
      <c r="AE11" s="529"/>
      <c r="AF11" s="529"/>
    </row>
    <row r="12" spans="1:32" ht="14.3" customHeight="1">
      <c r="A12" s="80">
        <f t="shared" si="0"/>
        <v>8</v>
      </c>
      <c r="B12" s="502"/>
      <c r="C12" s="503"/>
      <c r="D12" s="503"/>
      <c r="E12" s="504"/>
      <c r="F12" s="505">
        <v>11</v>
      </c>
      <c r="G12" s="505"/>
      <c r="H12" s="80"/>
      <c r="I12" s="81"/>
      <c r="J12" s="521"/>
      <c r="K12" s="521"/>
      <c r="L12" s="82"/>
      <c r="M12" s="507"/>
      <c r="N12" s="508"/>
      <c r="O12" s="508"/>
      <c r="P12" s="508"/>
      <c r="Q12" s="508"/>
      <c r="R12" s="508"/>
      <c r="S12" s="508"/>
      <c r="T12" s="509"/>
      <c r="W12" s="529"/>
      <c r="X12" s="529"/>
      <c r="Y12" s="529"/>
      <c r="Z12" s="529"/>
      <c r="AA12" s="529"/>
      <c r="AB12" s="529"/>
      <c r="AC12" s="529"/>
      <c r="AD12" s="529"/>
      <c r="AE12" s="529"/>
      <c r="AF12" s="529"/>
    </row>
    <row r="13" spans="1:32" ht="14.3" customHeight="1">
      <c r="A13" s="80">
        <f t="shared" si="0"/>
        <v>9</v>
      </c>
      <c r="B13" s="502"/>
      <c r="C13" s="503"/>
      <c r="D13" s="503"/>
      <c r="E13" s="504"/>
      <c r="F13" s="505">
        <v>12</v>
      </c>
      <c r="G13" s="505"/>
      <c r="H13" s="80"/>
      <c r="I13" s="81"/>
      <c r="J13" s="521"/>
      <c r="K13" s="521"/>
      <c r="L13" s="82"/>
      <c r="M13" s="507"/>
      <c r="N13" s="508"/>
      <c r="O13" s="508"/>
      <c r="P13" s="508"/>
      <c r="Q13" s="508"/>
      <c r="R13" s="508"/>
      <c r="S13" s="508"/>
      <c r="T13" s="509"/>
      <c r="W13" s="529" t="s">
        <v>99</v>
      </c>
      <c r="X13" s="529"/>
      <c r="Y13" s="529"/>
      <c r="Z13" s="529"/>
      <c r="AA13" s="529"/>
      <c r="AB13" s="529"/>
      <c r="AC13" s="529"/>
      <c r="AD13" s="529"/>
      <c r="AE13" s="529"/>
      <c r="AF13" s="529"/>
    </row>
    <row r="14" spans="1:32" ht="14.3" customHeight="1">
      <c r="A14" s="80">
        <f t="shared" si="0"/>
        <v>10</v>
      </c>
      <c r="B14" s="502"/>
      <c r="C14" s="503"/>
      <c r="D14" s="503"/>
      <c r="E14" s="504"/>
      <c r="F14" s="505">
        <v>13</v>
      </c>
      <c r="G14" s="505"/>
      <c r="H14" s="80"/>
      <c r="I14" s="81"/>
      <c r="J14" s="521"/>
      <c r="K14" s="521"/>
      <c r="L14" s="82"/>
      <c r="M14" s="507"/>
      <c r="N14" s="508"/>
      <c r="O14" s="508"/>
      <c r="P14" s="508"/>
      <c r="Q14" s="508"/>
      <c r="R14" s="508"/>
      <c r="S14" s="508"/>
      <c r="T14" s="509"/>
      <c r="W14" s="529"/>
      <c r="X14" s="529"/>
      <c r="Y14" s="529"/>
      <c r="Z14" s="529"/>
      <c r="AA14" s="529"/>
      <c r="AB14" s="529"/>
      <c r="AC14" s="529"/>
      <c r="AD14" s="529"/>
      <c r="AE14" s="529"/>
      <c r="AF14" s="529"/>
    </row>
    <row r="15" spans="1:32" ht="14.3" customHeight="1">
      <c r="A15" s="80">
        <f t="shared" si="0"/>
        <v>11</v>
      </c>
      <c r="B15" s="502"/>
      <c r="C15" s="503"/>
      <c r="D15" s="503"/>
      <c r="E15" s="504"/>
      <c r="F15" s="505">
        <v>14</v>
      </c>
      <c r="G15" s="505"/>
      <c r="H15" s="80"/>
      <c r="I15" s="81"/>
      <c r="J15" s="521"/>
      <c r="K15" s="521"/>
      <c r="L15" s="82"/>
      <c r="M15" s="522" t="s">
        <v>100</v>
      </c>
      <c r="N15" s="523"/>
      <c r="O15" s="523"/>
      <c r="P15" s="523"/>
      <c r="Q15" s="523"/>
      <c r="R15" s="523"/>
      <c r="S15" s="523"/>
      <c r="T15" s="524"/>
    </row>
    <row r="16" spans="1:32" ht="14.3" customHeight="1">
      <c r="A16" s="80">
        <f t="shared" si="0"/>
        <v>12</v>
      </c>
      <c r="B16" s="502"/>
      <c r="C16" s="503"/>
      <c r="D16" s="503"/>
      <c r="E16" s="504"/>
      <c r="F16" s="505">
        <v>15</v>
      </c>
      <c r="G16" s="505"/>
      <c r="H16" s="80"/>
      <c r="I16" s="81"/>
      <c r="J16" s="521"/>
      <c r="K16" s="521"/>
      <c r="L16" s="82"/>
      <c r="M16" s="522"/>
      <c r="N16" s="523"/>
      <c r="O16" s="523"/>
      <c r="P16" s="523"/>
      <c r="Q16" s="523"/>
      <c r="R16" s="523"/>
      <c r="S16" s="523"/>
      <c r="T16" s="524"/>
    </row>
    <row r="17" spans="1:32" ht="14.3" customHeight="1">
      <c r="A17" s="80">
        <f t="shared" si="0"/>
        <v>13</v>
      </c>
      <c r="B17" s="502"/>
      <c r="C17" s="503"/>
      <c r="D17" s="503"/>
      <c r="E17" s="504"/>
      <c r="F17" s="505">
        <v>16</v>
      </c>
      <c r="G17" s="505"/>
      <c r="H17" s="80"/>
      <c r="I17" s="81"/>
      <c r="J17" s="521"/>
      <c r="K17" s="521"/>
      <c r="L17" s="82"/>
      <c r="M17" s="522"/>
      <c r="N17" s="523"/>
      <c r="O17" s="523"/>
      <c r="P17" s="523"/>
      <c r="Q17" s="523"/>
      <c r="R17" s="523"/>
      <c r="S17" s="523"/>
      <c r="T17" s="524"/>
      <c r="W17" s="520" t="s">
        <v>217</v>
      </c>
      <c r="X17" s="520"/>
      <c r="Y17" s="520"/>
      <c r="Z17" s="520"/>
      <c r="AA17" s="520"/>
      <c r="AB17" s="520"/>
      <c r="AC17" s="520"/>
      <c r="AD17" s="520"/>
      <c r="AE17" s="520"/>
      <c r="AF17" s="520"/>
    </row>
    <row r="18" spans="1:32" ht="14.3" customHeight="1">
      <c r="A18" s="80">
        <f t="shared" si="0"/>
        <v>14</v>
      </c>
      <c r="B18" s="502"/>
      <c r="C18" s="503"/>
      <c r="D18" s="503"/>
      <c r="E18" s="504"/>
      <c r="F18" s="505">
        <v>17</v>
      </c>
      <c r="G18" s="505"/>
      <c r="H18" s="80"/>
      <c r="I18" s="81"/>
      <c r="J18" s="521"/>
      <c r="K18" s="521"/>
      <c r="L18" s="82"/>
      <c r="M18" s="522"/>
      <c r="N18" s="523"/>
      <c r="O18" s="523"/>
      <c r="P18" s="523"/>
      <c r="Q18" s="523"/>
      <c r="R18" s="523"/>
      <c r="S18" s="523"/>
      <c r="T18" s="524"/>
      <c r="W18" s="520"/>
      <c r="X18" s="520"/>
      <c r="Y18" s="520"/>
      <c r="Z18" s="520"/>
      <c r="AA18" s="520"/>
      <c r="AB18" s="520"/>
      <c r="AC18" s="520"/>
      <c r="AD18" s="520"/>
      <c r="AE18" s="520"/>
      <c r="AF18" s="520"/>
    </row>
    <row r="19" spans="1:32" ht="14.3" customHeight="1" thickBot="1">
      <c r="A19" s="80">
        <f t="shared" si="0"/>
        <v>15</v>
      </c>
      <c r="B19" s="502"/>
      <c r="C19" s="503"/>
      <c r="D19" s="503"/>
      <c r="E19" s="504"/>
      <c r="F19" s="505">
        <v>18</v>
      </c>
      <c r="G19" s="505"/>
      <c r="H19" s="80"/>
      <c r="I19" s="81"/>
      <c r="J19" s="521"/>
      <c r="K19" s="521"/>
      <c r="L19" s="82"/>
      <c r="M19" s="525"/>
      <c r="N19" s="526"/>
      <c r="O19" s="526"/>
      <c r="P19" s="526"/>
      <c r="Q19" s="526"/>
      <c r="R19" s="526"/>
      <c r="S19" s="526"/>
      <c r="T19" s="527"/>
      <c r="W19" s="528"/>
      <c r="X19" s="528"/>
      <c r="Y19" s="528"/>
      <c r="Z19" s="528"/>
      <c r="AA19" s="528"/>
      <c r="AB19" s="528"/>
      <c r="AC19" s="528"/>
      <c r="AD19" s="528"/>
      <c r="AE19" s="528"/>
      <c r="AF19" s="528"/>
    </row>
    <row r="20" spans="1:32" ht="12.75" customHeight="1" thickBot="1">
      <c r="W20" s="528"/>
      <c r="X20" s="528"/>
      <c r="Y20" s="528"/>
      <c r="Z20" s="528"/>
      <c r="AA20" s="528"/>
      <c r="AB20" s="528"/>
      <c r="AC20" s="528"/>
      <c r="AD20" s="528"/>
      <c r="AE20" s="528"/>
      <c r="AF20" s="528"/>
    </row>
    <row r="21" spans="1:32" ht="12.1" customHeight="1">
      <c r="A21" s="80" t="s">
        <v>81</v>
      </c>
      <c r="B21" s="502" t="s">
        <v>0</v>
      </c>
      <c r="C21" s="504"/>
      <c r="D21" s="505">
        <f>IF(参加申込書!E11="","",参加申込書!E11)</f>
        <v>0</v>
      </c>
      <c r="E21" s="505"/>
      <c r="F21" s="505"/>
      <c r="G21" s="505"/>
      <c r="H21" s="505"/>
      <c r="I21" s="505"/>
      <c r="J21" s="505"/>
      <c r="K21" s="505"/>
      <c r="M21" s="512" t="str">
        <f>IF(参加申込書!E4="","",参加申込書!E4)</f>
        <v/>
      </c>
      <c r="N21" s="513"/>
      <c r="O21" s="513"/>
      <c r="P21" s="513"/>
      <c r="Q21" s="513"/>
      <c r="R21" s="513"/>
      <c r="S21" s="513"/>
      <c r="T21" s="514"/>
      <c r="W21" s="528"/>
      <c r="X21" s="528"/>
      <c r="Y21" s="528"/>
      <c r="Z21" s="528"/>
      <c r="AA21" s="528"/>
      <c r="AB21" s="528"/>
      <c r="AC21" s="528"/>
      <c r="AD21" s="528"/>
      <c r="AE21" s="528"/>
      <c r="AF21" s="528"/>
    </row>
    <row r="22" spans="1:32" ht="12.1" customHeight="1">
      <c r="A22" s="502" t="s">
        <v>83</v>
      </c>
      <c r="B22" s="503"/>
      <c r="C22" s="502" t="str">
        <f>IF(参加申込書!D12="","",参加申込書!D12)</f>
        <v/>
      </c>
      <c r="D22" s="503"/>
      <c r="E22" s="504"/>
      <c r="F22" s="505" t="s">
        <v>21</v>
      </c>
      <c r="G22" s="505"/>
      <c r="H22" s="505"/>
      <c r="I22" s="502" t="str">
        <f>IF(参加申込書!J12="","",参加申込書!J12)</f>
        <v/>
      </c>
      <c r="J22" s="503"/>
      <c r="K22" s="504"/>
      <c r="M22" s="515"/>
      <c r="N22" s="516"/>
      <c r="O22" s="516"/>
      <c r="P22" s="516"/>
      <c r="Q22" s="516"/>
      <c r="R22" s="516"/>
      <c r="S22" s="516"/>
      <c r="T22" s="517"/>
      <c r="W22" s="528"/>
      <c r="X22" s="528"/>
      <c r="Y22" s="528"/>
      <c r="Z22" s="528"/>
      <c r="AA22" s="528"/>
      <c r="AB22" s="528"/>
      <c r="AC22" s="528"/>
      <c r="AD22" s="528"/>
      <c r="AE22" s="528"/>
      <c r="AF22" s="528"/>
    </row>
    <row r="23" spans="1:32" ht="12.1" customHeight="1">
      <c r="A23" s="502" t="s">
        <v>12</v>
      </c>
      <c r="B23" s="503"/>
      <c r="C23" s="518" t="str">
        <f>IF(参加申込書!D13="","",参加申込書!D13)</f>
        <v/>
      </c>
      <c r="D23" s="519"/>
      <c r="E23" s="519"/>
      <c r="F23" s="505" t="s">
        <v>87</v>
      </c>
      <c r="G23" s="505"/>
      <c r="H23" s="505"/>
      <c r="I23" s="502" t="str">
        <f>IF(参加申込書!J13="","",参加申込書!J13)</f>
        <v/>
      </c>
      <c r="J23" s="503"/>
      <c r="K23" s="504"/>
      <c r="M23" s="515"/>
      <c r="N23" s="516"/>
      <c r="O23" s="516"/>
      <c r="P23" s="516"/>
      <c r="Q23" s="516"/>
      <c r="R23" s="516"/>
      <c r="S23" s="516"/>
      <c r="T23" s="517"/>
      <c r="W23" s="83"/>
      <c r="X23" s="83"/>
      <c r="Y23" s="83"/>
      <c r="Z23" s="83"/>
      <c r="AA23" s="83"/>
      <c r="AB23" s="83"/>
      <c r="AC23" s="83"/>
      <c r="AD23" s="83"/>
      <c r="AE23" s="83"/>
      <c r="AF23" s="83"/>
    </row>
    <row r="24" spans="1:32" ht="24.8" customHeight="1">
      <c r="A24" s="80" t="s">
        <v>89</v>
      </c>
      <c r="B24" s="502" t="s">
        <v>91</v>
      </c>
      <c r="C24" s="503"/>
      <c r="D24" s="503"/>
      <c r="E24" s="504"/>
      <c r="F24" s="510" t="s">
        <v>92</v>
      </c>
      <c r="G24" s="511"/>
      <c r="H24" s="80" t="s">
        <v>3</v>
      </c>
      <c r="I24" s="80" t="s">
        <v>2</v>
      </c>
      <c r="J24" s="505" t="s">
        <v>93</v>
      </c>
      <c r="K24" s="505"/>
      <c r="M24" s="507"/>
      <c r="N24" s="508"/>
      <c r="O24" s="508"/>
      <c r="P24" s="508"/>
      <c r="Q24" s="508"/>
      <c r="R24" s="508"/>
      <c r="S24" s="508"/>
      <c r="T24" s="509"/>
      <c r="W24" s="83"/>
      <c r="X24" s="83"/>
      <c r="Y24" s="83"/>
      <c r="Z24" s="83"/>
      <c r="AA24" s="83"/>
      <c r="AB24" s="83"/>
      <c r="AC24" s="83"/>
      <c r="AD24" s="83"/>
      <c r="AE24" s="83"/>
      <c r="AF24" s="83"/>
    </row>
    <row r="25" spans="1:32" ht="14.3" customHeight="1">
      <c r="A25" s="80">
        <v>1</v>
      </c>
      <c r="B25" s="502" t="str">
        <f>IF(参加申込書!C16="","",参加申込書!C16)</f>
        <v/>
      </c>
      <c r="C25" s="503"/>
      <c r="D25" s="503"/>
      <c r="E25" s="504"/>
      <c r="F25" s="505">
        <v>4</v>
      </c>
      <c r="G25" s="505"/>
      <c r="H25" s="80" t="str">
        <f>IF(参加申込書!J16="","",参加申込書!J16)</f>
        <v/>
      </c>
      <c r="I25" s="81" t="str">
        <f>IF(参加申込書!K16="","",参加申込書!K16)</f>
        <v/>
      </c>
      <c r="J25" s="506" t="str">
        <f>IF(参加申込書!L16="","",参加申込書!L16)</f>
        <v/>
      </c>
      <c r="K25" s="506" t="str">
        <f>IF(参加申込書!M16="","",参加申込書!M16)</f>
        <v/>
      </c>
      <c r="M25" s="507"/>
      <c r="N25" s="508"/>
      <c r="O25" s="508"/>
      <c r="P25" s="508"/>
      <c r="Q25" s="508"/>
      <c r="R25" s="508"/>
      <c r="S25" s="508"/>
      <c r="T25" s="509"/>
      <c r="W25" s="83"/>
      <c r="X25" s="83"/>
      <c r="Y25" s="83"/>
      <c r="Z25" s="83"/>
      <c r="AA25" s="83"/>
      <c r="AB25" s="83"/>
      <c r="AC25" s="83"/>
      <c r="AD25" s="83"/>
      <c r="AE25" s="83"/>
      <c r="AF25" s="83"/>
    </row>
    <row r="26" spans="1:32" ht="14.3" customHeight="1">
      <c r="A26" s="80">
        <f>A25+1</f>
        <v>2</v>
      </c>
      <c r="B26" s="502" t="str">
        <f>IF(参加申込書!C17="","",参加申込書!C17)</f>
        <v/>
      </c>
      <c r="C26" s="503"/>
      <c r="D26" s="503"/>
      <c r="E26" s="504"/>
      <c r="F26" s="505">
        <v>5</v>
      </c>
      <c r="G26" s="505"/>
      <c r="H26" s="80" t="str">
        <f>IF(参加申込書!J17="","",参加申込書!J17)</f>
        <v/>
      </c>
      <c r="I26" s="81" t="str">
        <f>IF(参加申込書!K17="","",参加申込書!K17)</f>
        <v/>
      </c>
      <c r="J26" s="506" t="str">
        <f>IF(参加申込書!L17="","",参加申込書!L17)</f>
        <v/>
      </c>
      <c r="K26" s="506" t="str">
        <f>IF(参加申込書!M17="","",参加申込書!M17)</f>
        <v/>
      </c>
      <c r="M26" s="507"/>
      <c r="N26" s="508"/>
      <c r="O26" s="508"/>
      <c r="P26" s="508"/>
      <c r="Q26" s="508"/>
      <c r="R26" s="508"/>
      <c r="S26" s="508"/>
      <c r="T26" s="509"/>
      <c r="W26" s="83"/>
      <c r="X26" s="83"/>
      <c r="Y26" s="83"/>
      <c r="Z26" s="83"/>
      <c r="AA26" s="83"/>
      <c r="AB26" s="83"/>
      <c r="AC26" s="83"/>
      <c r="AD26" s="83"/>
      <c r="AE26" s="83"/>
      <c r="AF26" s="83"/>
    </row>
    <row r="27" spans="1:32" ht="14.3" customHeight="1">
      <c r="A27" s="80">
        <f t="shared" ref="A27:A39" si="1">A26+1</f>
        <v>3</v>
      </c>
      <c r="B27" s="502" t="str">
        <f>IF(参加申込書!C18="","",参加申込書!C18)</f>
        <v/>
      </c>
      <c r="C27" s="503"/>
      <c r="D27" s="503"/>
      <c r="E27" s="504"/>
      <c r="F27" s="505">
        <v>6</v>
      </c>
      <c r="G27" s="505"/>
      <c r="H27" s="80" t="str">
        <f>IF(参加申込書!J18="","",参加申込書!J18)</f>
        <v/>
      </c>
      <c r="I27" s="81" t="str">
        <f>IF(参加申込書!K18="","",参加申込書!K18)</f>
        <v/>
      </c>
      <c r="J27" s="506" t="str">
        <f>IF(参加申込書!L18="","",参加申込書!L18)</f>
        <v/>
      </c>
      <c r="K27" s="506" t="str">
        <f>IF(参加申込書!M18="","",参加申込書!M18)</f>
        <v/>
      </c>
      <c r="M27" s="507"/>
      <c r="N27" s="508"/>
      <c r="O27" s="508"/>
      <c r="P27" s="508"/>
      <c r="Q27" s="508"/>
      <c r="R27" s="508"/>
      <c r="S27" s="508"/>
      <c r="T27" s="509"/>
    </row>
    <row r="28" spans="1:32" ht="14.3" customHeight="1">
      <c r="A28" s="80">
        <f t="shared" si="1"/>
        <v>4</v>
      </c>
      <c r="B28" s="502" t="str">
        <f>IF(参加申込書!C19="","",参加申込書!C19)</f>
        <v/>
      </c>
      <c r="C28" s="503"/>
      <c r="D28" s="503"/>
      <c r="E28" s="504"/>
      <c r="F28" s="505">
        <v>7</v>
      </c>
      <c r="G28" s="505"/>
      <c r="H28" s="80" t="str">
        <f>IF(参加申込書!J19="","",参加申込書!J19)</f>
        <v/>
      </c>
      <c r="I28" s="81" t="str">
        <f>IF(参加申込書!K19="","",参加申込書!K19)</f>
        <v/>
      </c>
      <c r="J28" s="506" t="str">
        <f>IF(参加申込書!L19="","",参加申込書!L19)</f>
        <v/>
      </c>
      <c r="K28" s="506" t="str">
        <f>IF(参加申込書!M19="","",参加申込書!M19)</f>
        <v/>
      </c>
      <c r="M28" s="507"/>
      <c r="N28" s="508"/>
      <c r="O28" s="508"/>
      <c r="P28" s="508"/>
      <c r="Q28" s="508"/>
      <c r="R28" s="508"/>
      <c r="S28" s="508"/>
      <c r="T28" s="509"/>
    </row>
    <row r="29" spans="1:32" ht="14.3" customHeight="1">
      <c r="A29" s="80">
        <f t="shared" si="1"/>
        <v>5</v>
      </c>
      <c r="B29" s="502" t="str">
        <f>IF(参加申込書!C20="","",参加申込書!C20)</f>
        <v/>
      </c>
      <c r="C29" s="503"/>
      <c r="D29" s="503"/>
      <c r="E29" s="504"/>
      <c r="F29" s="505">
        <v>8</v>
      </c>
      <c r="G29" s="505"/>
      <c r="H29" s="80" t="str">
        <f>IF(参加申込書!J20="","",参加申込書!J20)</f>
        <v/>
      </c>
      <c r="I29" s="81" t="str">
        <f>IF(参加申込書!K20="","",参加申込書!K20)</f>
        <v/>
      </c>
      <c r="J29" s="506" t="str">
        <f>IF(参加申込書!L20="","",参加申込書!L20)</f>
        <v/>
      </c>
      <c r="K29" s="506" t="str">
        <f>IF(参加申込書!M20="","",参加申込書!M20)</f>
        <v/>
      </c>
      <c r="M29" s="507"/>
      <c r="N29" s="508"/>
      <c r="O29" s="508"/>
      <c r="P29" s="508"/>
      <c r="Q29" s="508"/>
      <c r="R29" s="508"/>
      <c r="S29" s="508"/>
      <c r="T29" s="509"/>
    </row>
    <row r="30" spans="1:32" ht="14.3" customHeight="1">
      <c r="A30" s="80">
        <f t="shared" si="1"/>
        <v>6</v>
      </c>
      <c r="B30" s="502" t="str">
        <f>IF(参加申込書!C21="","",参加申込書!C21)</f>
        <v/>
      </c>
      <c r="C30" s="503"/>
      <c r="D30" s="503"/>
      <c r="E30" s="504"/>
      <c r="F30" s="505">
        <v>9</v>
      </c>
      <c r="G30" s="505"/>
      <c r="H30" s="80" t="str">
        <f>IF(参加申込書!J21="","",参加申込書!J21)</f>
        <v/>
      </c>
      <c r="I30" s="81" t="str">
        <f>IF(参加申込書!K21="","",参加申込書!K21)</f>
        <v/>
      </c>
      <c r="J30" s="506" t="str">
        <f>IF(参加申込書!L21="","",参加申込書!L21)</f>
        <v/>
      </c>
      <c r="K30" s="506" t="str">
        <f>IF(参加申込書!M21="","",参加申込書!M21)</f>
        <v/>
      </c>
      <c r="M30" s="507"/>
      <c r="N30" s="508"/>
      <c r="O30" s="508"/>
      <c r="P30" s="508"/>
      <c r="Q30" s="508"/>
      <c r="R30" s="508"/>
      <c r="S30" s="508"/>
      <c r="T30" s="509"/>
    </row>
    <row r="31" spans="1:32" ht="14.3" customHeight="1">
      <c r="A31" s="80">
        <f t="shared" si="1"/>
        <v>7</v>
      </c>
      <c r="B31" s="502" t="str">
        <f>IF(参加申込書!C22="","",参加申込書!C22)</f>
        <v/>
      </c>
      <c r="C31" s="503"/>
      <c r="D31" s="503"/>
      <c r="E31" s="504"/>
      <c r="F31" s="505">
        <v>10</v>
      </c>
      <c r="G31" s="505"/>
      <c r="H31" s="80" t="str">
        <f>IF(参加申込書!J22="","",参加申込書!J22)</f>
        <v/>
      </c>
      <c r="I31" s="81" t="str">
        <f>IF(参加申込書!K22="","",参加申込書!K22)</f>
        <v/>
      </c>
      <c r="J31" s="506" t="str">
        <f>IF(参加申込書!L22="","",参加申込書!L22)</f>
        <v/>
      </c>
      <c r="K31" s="506" t="str">
        <f>IF(参加申込書!M22="","",参加申込書!M22)</f>
        <v/>
      </c>
      <c r="M31" s="507"/>
      <c r="N31" s="508"/>
      <c r="O31" s="508"/>
      <c r="P31" s="508"/>
      <c r="Q31" s="508"/>
      <c r="R31" s="508"/>
      <c r="S31" s="508"/>
      <c r="T31" s="509"/>
    </row>
    <row r="32" spans="1:32" ht="14.3" customHeight="1">
      <c r="A32" s="80">
        <f t="shared" si="1"/>
        <v>8</v>
      </c>
      <c r="B32" s="502" t="str">
        <f>IF(参加申込書!C23="","",参加申込書!C23)</f>
        <v/>
      </c>
      <c r="C32" s="503"/>
      <c r="D32" s="503"/>
      <c r="E32" s="504"/>
      <c r="F32" s="505">
        <v>11</v>
      </c>
      <c r="G32" s="505"/>
      <c r="H32" s="80" t="str">
        <f>IF(参加申込書!J23="","",参加申込書!J23)</f>
        <v/>
      </c>
      <c r="I32" s="81" t="str">
        <f>IF(参加申込書!K23="","",参加申込書!K23)</f>
        <v/>
      </c>
      <c r="J32" s="506" t="str">
        <f>IF(参加申込書!L23="","",参加申込書!L23)</f>
        <v/>
      </c>
      <c r="K32" s="506" t="str">
        <f>IF(参加申込書!M23="","",参加申込書!M23)</f>
        <v/>
      </c>
      <c r="M32" s="507"/>
      <c r="N32" s="508"/>
      <c r="O32" s="508"/>
      <c r="P32" s="508"/>
      <c r="Q32" s="508"/>
      <c r="R32" s="508"/>
      <c r="S32" s="508"/>
      <c r="T32" s="509"/>
    </row>
    <row r="33" spans="1:20" ht="14.3" customHeight="1">
      <c r="A33" s="80">
        <f t="shared" si="1"/>
        <v>9</v>
      </c>
      <c r="B33" s="502" t="str">
        <f>IF(参加申込書!C24="","",参加申込書!C24)</f>
        <v/>
      </c>
      <c r="C33" s="503"/>
      <c r="D33" s="503"/>
      <c r="E33" s="504"/>
      <c r="F33" s="505">
        <v>12</v>
      </c>
      <c r="G33" s="505"/>
      <c r="H33" s="80" t="str">
        <f>IF(参加申込書!J24="","",参加申込書!J24)</f>
        <v/>
      </c>
      <c r="I33" s="81" t="str">
        <f>IF(参加申込書!K24="","",参加申込書!K24)</f>
        <v/>
      </c>
      <c r="J33" s="506" t="str">
        <f>IF(参加申込書!L24="","",参加申込書!L24)</f>
        <v/>
      </c>
      <c r="K33" s="506" t="str">
        <f>IF(参加申込書!M24="","",参加申込書!M24)</f>
        <v/>
      </c>
      <c r="M33" s="507"/>
      <c r="N33" s="508"/>
      <c r="O33" s="508"/>
      <c r="P33" s="508"/>
      <c r="Q33" s="508"/>
      <c r="R33" s="508"/>
      <c r="S33" s="508"/>
      <c r="T33" s="509"/>
    </row>
    <row r="34" spans="1:20" ht="14.3" customHeight="1">
      <c r="A34" s="80">
        <f t="shared" si="1"/>
        <v>10</v>
      </c>
      <c r="B34" s="502" t="str">
        <f>IF(参加申込書!C25="","",参加申込書!C25)</f>
        <v/>
      </c>
      <c r="C34" s="503"/>
      <c r="D34" s="503"/>
      <c r="E34" s="504"/>
      <c r="F34" s="505">
        <v>13</v>
      </c>
      <c r="G34" s="505"/>
      <c r="H34" s="80" t="str">
        <f>IF(参加申込書!J25="","",参加申込書!J25)</f>
        <v/>
      </c>
      <c r="I34" s="81" t="str">
        <f>IF(参加申込書!K25="","",参加申込書!K25)</f>
        <v/>
      </c>
      <c r="J34" s="506" t="str">
        <f>IF(参加申込書!L25="","",参加申込書!L25)</f>
        <v/>
      </c>
      <c r="K34" s="506" t="str">
        <f>IF(参加申込書!M25="","",参加申込書!M25)</f>
        <v/>
      </c>
      <c r="M34" s="507"/>
      <c r="N34" s="508"/>
      <c r="O34" s="508"/>
      <c r="P34" s="508"/>
      <c r="Q34" s="508"/>
      <c r="R34" s="508"/>
      <c r="S34" s="508"/>
      <c r="T34" s="509"/>
    </row>
    <row r="35" spans="1:20" ht="14.3" customHeight="1">
      <c r="A35" s="80">
        <f t="shared" si="1"/>
        <v>11</v>
      </c>
      <c r="B35" s="502" t="str">
        <f>IF(参加申込書!C26="","",参加申込書!C26)</f>
        <v/>
      </c>
      <c r="C35" s="503"/>
      <c r="D35" s="503"/>
      <c r="E35" s="504"/>
      <c r="F35" s="505">
        <v>14</v>
      </c>
      <c r="G35" s="505"/>
      <c r="H35" s="80" t="str">
        <f>IF(参加申込書!J26="","",参加申込書!J26)</f>
        <v/>
      </c>
      <c r="I35" s="81" t="str">
        <f>IF(参加申込書!K26="","",参加申込書!K26)</f>
        <v/>
      </c>
      <c r="J35" s="506" t="str">
        <f>IF(参加申込書!L26="","",参加申込書!L26)</f>
        <v/>
      </c>
      <c r="K35" s="506" t="str">
        <f>IF(参加申込書!M26="","",参加申込書!M26)</f>
        <v/>
      </c>
      <c r="M35" s="495"/>
      <c r="N35" s="496"/>
      <c r="O35" s="496"/>
      <c r="P35" s="496"/>
      <c r="Q35" s="496"/>
      <c r="R35" s="496"/>
      <c r="S35" s="496"/>
      <c r="T35" s="497"/>
    </row>
    <row r="36" spans="1:20" ht="14.3" customHeight="1">
      <c r="A36" s="80">
        <f t="shared" si="1"/>
        <v>12</v>
      </c>
      <c r="B36" s="502" t="str">
        <f>IF(参加申込書!C27="","",参加申込書!C27)</f>
        <v/>
      </c>
      <c r="C36" s="503"/>
      <c r="D36" s="503"/>
      <c r="E36" s="504"/>
      <c r="F36" s="505">
        <v>15</v>
      </c>
      <c r="G36" s="505"/>
      <c r="H36" s="80" t="str">
        <f>IF(参加申込書!J27="","",参加申込書!J27)</f>
        <v/>
      </c>
      <c r="I36" s="81" t="str">
        <f>IF(参加申込書!K27="","",参加申込書!K27)</f>
        <v/>
      </c>
      <c r="J36" s="506" t="str">
        <f>IF(参加申込書!L27="","",参加申込書!L27)</f>
        <v/>
      </c>
      <c r="K36" s="506" t="str">
        <f>IF(参加申込書!M27="","",参加申込書!M27)</f>
        <v/>
      </c>
      <c r="M36" s="498"/>
      <c r="N36" s="496"/>
      <c r="O36" s="496"/>
      <c r="P36" s="496"/>
      <c r="Q36" s="496"/>
      <c r="R36" s="496"/>
      <c r="S36" s="496"/>
      <c r="T36" s="497"/>
    </row>
    <row r="37" spans="1:20" ht="14.3" customHeight="1">
      <c r="A37" s="80">
        <f t="shared" si="1"/>
        <v>13</v>
      </c>
      <c r="B37" s="502" t="str">
        <f>IF(参加申込書!C28="","",参加申込書!C28)</f>
        <v/>
      </c>
      <c r="C37" s="503"/>
      <c r="D37" s="503"/>
      <c r="E37" s="504"/>
      <c r="F37" s="505">
        <v>16</v>
      </c>
      <c r="G37" s="505"/>
      <c r="H37" s="80" t="str">
        <f>IF(参加申込書!J28="","",参加申込書!J28)</f>
        <v/>
      </c>
      <c r="I37" s="81" t="str">
        <f>IF(参加申込書!K28="","",参加申込書!K28)</f>
        <v/>
      </c>
      <c r="J37" s="506" t="str">
        <f>IF(参加申込書!L28="","",参加申込書!L28)</f>
        <v/>
      </c>
      <c r="K37" s="506" t="str">
        <f>IF(参加申込書!M28="","",参加申込書!M28)</f>
        <v/>
      </c>
      <c r="M37" s="498"/>
      <c r="N37" s="496"/>
      <c r="O37" s="496"/>
      <c r="P37" s="496"/>
      <c r="Q37" s="496"/>
      <c r="R37" s="496"/>
      <c r="S37" s="496"/>
      <c r="T37" s="497"/>
    </row>
    <row r="38" spans="1:20" ht="14.3" customHeight="1">
      <c r="A38" s="80">
        <f t="shared" si="1"/>
        <v>14</v>
      </c>
      <c r="B38" s="502" t="str">
        <f>IF(参加申込書!C29="","",参加申込書!C29)</f>
        <v/>
      </c>
      <c r="C38" s="503"/>
      <c r="D38" s="503"/>
      <c r="E38" s="504"/>
      <c r="F38" s="505">
        <v>17</v>
      </c>
      <c r="G38" s="505"/>
      <c r="H38" s="80" t="str">
        <f>IF(参加申込書!J29="","",参加申込書!J29)</f>
        <v/>
      </c>
      <c r="I38" s="81" t="str">
        <f>IF(参加申込書!K29="","",参加申込書!K29)</f>
        <v/>
      </c>
      <c r="J38" s="506" t="str">
        <f>IF(参加申込書!L29="","",参加申込書!L29)</f>
        <v/>
      </c>
      <c r="K38" s="506" t="str">
        <f>IF(参加申込書!M29="","",参加申込書!M29)</f>
        <v/>
      </c>
      <c r="M38" s="498"/>
      <c r="N38" s="496"/>
      <c r="O38" s="496"/>
      <c r="P38" s="496"/>
      <c r="Q38" s="496"/>
      <c r="R38" s="496"/>
      <c r="S38" s="496"/>
      <c r="T38" s="497"/>
    </row>
    <row r="39" spans="1:20" ht="14.3" customHeight="1" thickBot="1">
      <c r="A39" s="80">
        <f t="shared" si="1"/>
        <v>15</v>
      </c>
      <c r="B39" s="502" t="str">
        <f>IF(参加申込書!C30="","",参加申込書!C30)</f>
        <v/>
      </c>
      <c r="C39" s="503"/>
      <c r="D39" s="503"/>
      <c r="E39" s="504"/>
      <c r="F39" s="505">
        <v>18</v>
      </c>
      <c r="G39" s="505"/>
      <c r="H39" s="80" t="str">
        <f>IF(参加申込書!J30="","",参加申込書!J30)</f>
        <v/>
      </c>
      <c r="I39" s="81" t="str">
        <f>IF(参加申込書!K30="","",参加申込書!K30)</f>
        <v/>
      </c>
      <c r="J39" s="506" t="str">
        <f>IF(参加申込書!L30="","",参加申込書!L30)</f>
        <v/>
      </c>
      <c r="K39" s="506" t="str">
        <f>IF(参加申込書!M30="","",参加申込書!M30)</f>
        <v/>
      </c>
      <c r="M39" s="499"/>
      <c r="N39" s="500"/>
      <c r="O39" s="500"/>
      <c r="P39" s="500"/>
      <c r="Q39" s="500"/>
      <c r="R39" s="500"/>
      <c r="S39" s="500"/>
      <c r="T39" s="501"/>
    </row>
  </sheetData>
  <protectedRanges>
    <protectedRange sqref="B5:B19 B25:B39 I2:I3 C2:C3" name="範囲1_1"/>
    <protectedRange sqref="H5:H19 H25:H39" name="範囲1_3"/>
    <protectedRange sqref="I5:I19 I25:I39" name="範囲1_4"/>
    <protectedRange sqref="J5:J19 J25:J39" name="範囲1_5"/>
  </protectedRanges>
  <mergeCells count="130">
    <mergeCell ref="W2:AF3"/>
    <mergeCell ref="A3:B3"/>
    <mergeCell ref="C3:E3"/>
    <mergeCell ref="F3:H3"/>
    <mergeCell ref="I3:K3"/>
    <mergeCell ref="B4:E4"/>
    <mergeCell ref="F4:G4"/>
    <mergeCell ref="J4:K4"/>
    <mergeCell ref="B1:C1"/>
    <mergeCell ref="D1:K1"/>
    <mergeCell ref="M1:T3"/>
    <mergeCell ref="A2:B2"/>
    <mergeCell ref="C2:E2"/>
    <mergeCell ref="F2:H2"/>
    <mergeCell ref="I2:K2"/>
    <mergeCell ref="J7:K7"/>
    <mergeCell ref="W7:AF8"/>
    <mergeCell ref="B8:E8"/>
    <mergeCell ref="F8:G8"/>
    <mergeCell ref="J8:K8"/>
    <mergeCell ref="W5:AF6"/>
    <mergeCell ref="B6:E6"/>
    <mergeCell ref="F6:G6"/>
    <mergeCell ref="J6:K6"/>
    <mergeCell ref="B5:E5"/>
    <mergeCell ref="F5:G5"/>
    <mergeCell ref="J5:K5"/>
    <mergeCell ref="B13:E13"/>
    <mergeCell ref="F13:G13"/>
    <mergeCell ref="J13:K13"/>
    <mergeCell ref="W13:AF14"/>
    <mergeCell ref="B14:E14"/>
    <mergeCell ref="F14:G14"/>
    <mergeCell ref="J14:K14"/>
    <mergeCell ref="B11:E11"/>
    <mergeCell ref="F11:G11"/>
    <mergeCell ref="J11:K11"/>
    <mergeCell ref="W11:AF12"/>
    <mergeCell ref="B12:E12"/>
    <mergeCell ref="F12:G12"/>
    <mergeCell ref="J12:K12"/>
    <mergeCell ref="M4:T14"/>
    <mergeCell ref="B9:E9"/>
    <mergeCell ref="F9:G9"/>
    <mergeCell ref="J9:K9"/>
    <mergeCell ref="W9:AF10"/>
    <mergeCell ref="B10:E10"/>
    <mergeCell ref="F10:G10"/>
    <mergeCell ref="J10:K10"/>
    <mergeCell ref="B7:E7"/>
    <mergeCell ref="F7:G7"/>
    <mergeCell ref="W17:AF18"/>
    <mergeCell ref="B18:E18"/>
    <mergeCell ref="F18:G18"/>
    <mergeCell ref="J18:K18"/>
    <mergeCell ref="B19:E19"/>
    <mergeCell ref="F19:G19"/>
    <mergeCell ref="J19:K19"/>
    <mergeCell ref="B15:E15"/>
    <mergeCell ref="F15:G15"/>
    <mergeCell ref="J15:K15"/>
    <mergeCell ref="M15:T19"/>
    <mergeCell ref="B16:E16"/>
    <mergeCell ref="F16:G16"/>
    <mergeCell ref="J16:K16"/>
    <mergeCell ref="B17:E17"/>
    <mergeCell ref="F17:G17"/>
    <mergeCell ref="J17:K17"/>
    <mergeCell ref="W19:AF22"/>
    <mergeCell ref="F23:H23"/>
    <mergeCell ref="I23:K23"/>
    <mergeCell ref="B24:E24"/>
    <mergeCell ref="F24:G24"/>
    <mergeCell ref="J24:K24"/>
    <mergeCell ref="B21:C21"/>
    <mergeCell ref="D21:K21"/>
    <mergeCell ref="M21:T23"/>
    <mergeCell ref="A22:B22"/>
    <mergeCell ref="C22:E22"/>
    <mergeCell ref="F22:H22"/>
    <mergeCell ref="I22:K22"/>
    <mergeCell ref="A23:B23"/>
    <mergeCell ref="C23:E23"/>
    <mergeCell ref="B27:E27"/>
    <mergeCell ref="F27:G27"/>
    <mergeCell ref="J27:K27"/>
    <mergeCell ref="B28:E28"/>
    <mergeCell ref="F28:G28"/>
    <mergeCell ref="J28:K28"/>
    <mergeCell ref="B25:E25"/>
    <mergeCell ref="F25:G25"/>
    <mergeCell ref="J25:K25"/>
    <mergeCell ref="B26:E26"/>
    <mergeCell ref="F26:G26"/>
    <mergeCell ref="J26:K26"/>
    <mergeCell ref="F31:G31"/>
    <mergeCell ref="J31:K31"/>
    <mergeCell ref="B32:E32"/>
    <mergeCell ref="F32:G32"/>
    <mergeCell ref="J32:K32"/>
    <mergeCell ref="B29:E29"/>
    <mergeCell ref="F29:G29"/>
    <mergeCell ref="J29:K29"/>
    <mergeCell ref="B30:E30"/>
    <mergeCell ref="F30:G30"/>
    <mergeCell ref="J30:K30"/>
    <mergeCell ref="M35:T39"/>
    <mergeCell ref="B36:E36"/>
    <mergeCell ref="F36:G36"/>
    <mergeCell ref="J36:K36"/>
    <mergeCell ref="B37:E37"/>
    <mergeCell ref="F37:G37"/>
    <mergeCell ref="J37:K37"/>
    <mergeCell ref="B33:E33"/>
    <mergeCell ref="F33:G33"/>
    <mergeCell ref="J33:K33"/>
    <mergeCell ref="B34:E34"/>
    <mergeCell ref="F34:G34"/>
    <mergeCell ref="J34:K34"/>
    <mergeCell ref="B38:E38"/>
    <mergeCell ref="F38:G38"/>
    <mergeCell ref="J38:K38"/>
    <mergeCell ref="B39:E39"/>
    <mergeCell ref="F39:G39"/>
    <mergeCell ref="J39:K39"/>
    <mergeCell ref="B35:E35"/>
    <mergeCell ref="F35:G35"/>
    <mergeCell ref="J35:K35"/>
    <mergeCell ref="M24:T34"/>
    <mergeCell ref="B31:E31"/>
  </mergeCells>
  <phoneticPr fontId="1"/>
  <conditionalFormatting sqref="D1 M1:N3 C2:C3 I2:I3 B5:B19 H5:J19 M15:N19 M21:N23 B25:B39 G25:K39 M35">
    <cfRule type="cellIs" dxfId="3" priority="13" stopIfTrue="1" operator="equal">
      <formula>0</formula>
    </cfRule>
  </conditionalFormatting>
  <dataValidations count="2">
    <dataValidation imeMode="hiragana" allowBlank="1" showInputMessage="1" showErrorMessage="1" sqref="J5:J19 I2:I3 C2:C3 B25:B39 B5:B19 J25:J39" xr:uid="{00000000-0002-0000-0500-000000000000}"/>
    <dataValidation imeMode="off" allowBlank="1" showInputMessage="1" showErrorMessage="1" sqref="I5:I19 I25:I39" xr:uid="{00000000-0002-0000-0500-000001000000}"/>
  </dataValidations>
  <pageMargins left="0.35" right="0.48" top="0.77"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8"/>
  <sheetViews>
    <sheetView workbookViewId="0">
      <selection activeCell="C56" sqref="C56"/>
    </sheetView>
  </sheetViews>
  <sheetFormatPr defaultRowHeight="14.95"/>
  <cols>
    <col min="1" max="1" width="6.88671875" customWidth="1"/>
    <col min="2" max="2" width="11.88671875" customWidth="1"/>
  </cols>
  <sheetData>
    <row r="1" spans="1:27" ht="16" customHeight="1">
      <c r="A1" s="544" t="s">
        <v>218</v>
      </c>
      <c r="B1" s="544"/>
      <c r="C1" s="544"/>
      <c r="D1" s="544"/>
      <c r="E1" s="544"/>
      <c r="F1" s="544"/>
      <c r="G1" s="544"/>
      <c r="H1" s="544"/>
      <c r="I1" s="544"/>
      <c r="K1" s="230" t="s">
        <v>114</v>
      </c>
      <c r="L1" s="230"/>
      <c r="M1" s="230"/>
      <c r="N1" s="230"/>
      <c r="O1" s="230"/>
      <c r="P1" s="230"/>
      <c r="Q1" s="230"/>
      <c r="R1" s="230"/>
      <c r="S1" s="230"/>
      <c r="T1" s="230"/>
      <c r="U1" s="230"/>
      <c r="V1" s="230"/>
      <c r="W1" s="230"/>
      <c r="X1" s="230"/>
      <c r="Y1" s="230"/>
      <c r="Z1" s="230"/>
      <c r="AA1" s="230"/>
    </row>
    <row r="2" spans="1:27" ht="16" customHeight="1">
      <c r="A2" s="544"/>
      <c r="B2" s="544"/>
      <c r="C2" s="544"/>
      <c r="D2" s="544"/>
      <c r="E2" s="544"/>
      <c r="F2" s="544"/>
      <c r="G2" s="544"/>
      <c r="H2" s="544"/>
      <c r="I2" s="544"/>
      <c r="K2" s="230"/>
      <c r="L2" s="230"/>
      <c r="M2" s="230"/>
      <c r="N2" s="230"/>
      <c r="O2" s="230"/>
      <c r="P2" s="230"/>
      <c r="Q2" s="230"/>
      <c r="R2" s="230"/>
      <c r="S2" s="230"/>
      <c r="T2" s="230"/>
      <c r="U2" s="230"/>
      <c r="V2" s="230"/>
      <c r="W2" s="230"/>
      <c r="X2" s="230"/>
      <c r="Y2" s="230"/>
      <c r="Z2" s="230"/>
      <c r="AA2" s="230"/>
    </row>
    <row r="3" spans="1:27" ht="16" customHeight="1">
      <c r="A3" s="544"/>
      <c r="B3" s="544"/>
      <c r="C3" s="544"/>
      <c r="D3" s="544"/>
      <c r="E3" s="544"/>
      <c r="F3" s="544"/>
      <c r="G3" s="544"/>
      <c r="H3" s="544"/>
      <c r="I3" s="544"/>
    </row>
    <row r="4" spans="1:27" ht="16" customHeight="1">
      <c r="A4" s="544" t="s">
        <v>117</v>
      </c>
      <c r="B4" s="544"/>
      <c r="C4" s="544"/>
      <c r="D4" s="544"/>
      <c r="E4" s="544"/>
      <c r="F4" s="544"/>
      <c r="G4" s="544"/>
      <c r="H4" s="544"/>
      <c r="I4" s="544"/>
    </row>
    <row r="5" spans="1:27" ht="16" customHeight="1">
      <c r="A5" s="84"/>
      <c r="B5" s="84"/>
      <c r="C5" s="84"/>
      <c r="D5" s="84"/>
      <c r="E5" s="84"/>
      <c r="F5" s="84"/>
      <c r="G5" s="84"/>
      <c r="H5" s="84"/>
      <c r="I5" s="84"/>
    </row>
    <row r="6" spans="1:27" ht="20.05" customHeight="1">
      <c r="A6" s="85"/>
      <c r="B6" s="86" t="s">
        <v>73</v>
      </c>
      <c r="C6" s="545">
        <f>参加申込書!E4</f>
        <v>0</v>
      </c>
      <c r="D6" s="546"/>
      <c r="E6" s="546"/>
      <c r="F6" s="546"/>
      <c r="G6" s="547"/>
      <c r="H6" s="111" t="s">
        <v>102</v>
      </c>
      <c r="I6" s="171"/>
    </row>
    <row r="7" spans="1:27" ht="20.05" customHeight="1">
      <c r="A7" s="85"/>
      <c r="B7" s="86" t="s">
        <v>103</v>
      </c>
      <c r="C7" s="548"/>
      <c r="D7" s="548"/>
      <c r="E7" s="548"/>
      <c r="F7" s="548"/>
      <c r="G7" s="548"/>
      <c r="H7" s="87"/>
      <c r="I7" s="88"/>
    </row>
    <row r="8" spans="1:27" ht="20.05" customHeight="1">
      <c r="A8" s="85"/>
      <c r="B8" s="86" t="s">
        <v>104</v>
      </c>
      <c r="C8" s="549"/>
      <c r="D8" s="549"/>
      <c r="E8" s="549"/>
      <c r="F8" s="549"/>
      <c r="G8" s="549"/>
      <c r="H8" s="89"/>
      <c r="I8" s="90"/>
    </row>
    <row r="9" spans="1:27" ht="17.149999999999999" customHeight="1">
      <c r="A9" s="91"/>
      <c r="B9" s="92"/>
      <c r="C9" s="92"/>
      <c r="D9" s="93"/>
      <c r="E9" s="94" t="s">
        <v>105</v>
      </c>
      <c r="F9" s="95"/>
      <c r="G9" s="96"/>
      <c r="H9" s="97"/>
      <c r="I9" s="98"/>
    </row>
    <row r="10" spans="1:27" ht="16" customHeight="1">
      <c r="A10" s="91"/>
      <c r="B10" s="91"/>
      <c r="C10" s="91"/>
      <c r="D10" s="98"/>
      <c r="E10" s="99"/>
      <c r="F10" s="100"/>
      <c r="G10" s="100"/>
      <c r="H10" s="97"/>
      <c r="I10" s="98"/>
    </row>
    <row r="11" spans="1:27" ht="16" customHeight="1">
      <c r="A11" s="541" t="s">
        <v>106</v>
      </c>
      <c r="B11" s="542"/>
      <c r="C11" s="542"/>
      <c r="D11" s="542"/>
      <c r="E11" s="543"/>
      <c r="F11" s="101"/>
      <c r="G11" s="101"/>
      <c r="H11" s="101"/>
      <c r="I11" s="101"/>
    </row>
    <row r="12" spans="1:27" ht="16" customHeight="1">
      <c r="A12" s="101"/>
      <c r="B12" s="101"/>
      <c r="C12" s="101"/>
      <c r="D12" s="101"/>
      <c r="E12" s="101"/>
      <c r="F12" s="101"/>
      <c r="G12" s="101"/>
      <c r="H12" s="101"/>
      <c r="I12" s="101"/>
    </row>
    <row r="13" spans="1:27" ht="16" customHeight="1">
      <c r="A13" s="101"/>
      <c r="B13" s="101"/>
      <c r="C13" s="101"/>
      <c r="D13" s="101"/>
      <c r="E13" s="101"/>
      <c r="F13" s="101"/>
      <c r="G13" s="101"/>
      <c r="H13" s="101"/>
      <c r="I13" s="101"/>
    </row>
    <row r="14" spans="1:27" ht="16" customHeight="1">
      <c r="A14" s="550" t="s">
        <v>220</v>
      </c>
      <c r="B14" s="550"/>
      <c r="C14" s="550"/>
      <c r="D14" s="550"/>
      <c r="E14" s="553" t="s">
        <v>221</v>
      </c>
      <c r="F14" s="553"/>
      <c r="G14" s="553"/>
      <c r="H14" s="553"/>
      <c r="I14" s="553"/>
    </row>
    <row r="15" spans="1:27" ht="16" customHeight="1" thickBot="1">
      <c r="A15" s="101"/>
      <c r="B15" s="101"/>
      <c r="C15" s="101"/>
      <c r="D15" s="196"/>
      <c r="E15" s="196"/>
      <c r="F15" s="196"/>
      <c r="G15" s="101"/>
      <c r="H15" s="101"/>
      <c r="I15" s="101"/>
    </row>
    <row r="16" spans="1:27" ht="16" customHeight="1" thickBot="1">
      <c r="A16" s="172"/>
      <c r="B16" s="101" t="s">
        <v>107</v>
      </c>
      <c r="C16" s="101"/>
      <c r="D16" s="202" t="s">
        <v>108</v>
      </c>
      <c r="E16" s="203"/>
      <c r="F16" s="204" t="s">
        <v>68</v>
      </c>
      <c r="G16" s="205" t="s">
        <v>109</v>
      </c>
      <c r="H16" s="539">
        <f>E16*700</f>
        <v>0</v>
      </c>
      <c r="I16" s="539"/>
    </row>
    <row r="17" spans="1:10" ht="16" customHeight="1">
      <c r="A17" s="101"/>
      <c r="B17" s="101"/>
      <c r="C17" s="101"/>
      <c r="D17" s="101"/>
      <c r="E17" s="101"/>
      <c r="F17" s="101"/>
      <c r="G17" s="101"/>
      <c r="H17" s="101"/>
      <c r="I17" s="101"/>
    </row>
    <row r="18" spans="1:10" ht="16" customHeight="1">
      <c r="A18" s="172"/>
      <c r="B18" s="101" t="s">
        <v>110</v>
      </c>
      <c r="C18" s="101"/>
      <c r="D18" s="101"/>
      <c r="E18" s="101"/>
      <c r="F18" s="101"/>
      <c r="G18" s="101"/>
      <c r="H18" s="101"/>
      <c r="I18" s="101"/>
    </row>
    <row r="19" spans="1:10" ht="16" customHeight="1">
      <c r="A19" s="101"/>
      <c r="B19" s="101"/>
      <c r="C19" s="101"/>
      <c r="D19" s="101"/>
      <c r="E19" s="101"/>
      <c r="F19" s="101"/>
      <c r="G19" s="101"/>
      <c r="H19" s="101"/>
      <c r="I19" s="101"/>
    </row>
    <row r="20" spans="1:10" ht="22.6" customHeight="1">
      <c r="A20" s="101"/>
      <c r="B20" s="101"/>
      <c r="C20" s="554" t="s">
        <v>173</v>
      </c>
      <c r="D20" s="554"/>
      <c r="E20" s="554"/>
      <c r="F20" s="554"/>
      <c r="G20" s="554"/>
      <c r="H20" s="101"/>
      <c r="I20" s="101"/>
    </row>
    <row r="21" spans="1:10" ht="11.25" customHeight="1">
      <c r="A21" s="101"/>
      <c r="B21" s="101"/>
      <c r="C21" s="101"/>
      <c r="D21" s="101"/>
      <c r="E21" s="101"/>
      <c r="F21" s="101"/>
      <c r="G21" s="101"/>
      <c r="H21" s="101"/>
      <c r="I21" s="101"/>
    </row>
    <row r="22" spans="1:10" ht="18.7" customHeight="1" thickBot="1">
      <c r="A22" s="101"/>
      <c r="B22" s="101"/>
      <c r="C22" s="101"/>
      <c r="D22" s="101"/>
      <c r="E22" s="101"/>
      <c r="F22" s="538" t="s">
        <v>111</v>
      </c>
      <c r="G22" s="538"/>
      <c r="H22" s="539">
        <f>SUM(H16)</f>
        <v>0</v>
      </c>
      <c r="I22" s="539"/>
    </row>
    <row r="23" spans="1:10" ht="12.1" customHeight="1" thickTop="1">
      <c r="A23" s="101"/>
      <c r="B23" s="101"/>
      <c r="C23" s="101"/>
      <c r="D23" s="101"/>
      <c r="E23" s="101"/>
      <c r="F23" s="206"/>
      <c r="G23" s="206"/>
      <c r="H23" s="206"/>
      <c r="I23" s="206"/>
    </row>
    <row r="24" spans="1:10" ht="16" customHeight="1">
      <c r="A24" s="101"/>
      <c r="B24" s="551" t="s">
        <v>219</v>
      </c>
      <c r="C24" s="551"/>
      <c r="D24" s="551"/>
      <c r="E24" s="551"/>
      <c r="F24" s="551"/>
      <c r="G24" s="551"/>
      <c r="H24" s="551"/>
      <c r="I24" s="551"/>
      <c r="J24" s="551"/>
    </row>
    <row r="25" spans="1:10" ht="16" customHeight="1">
      <c r="A25" s="102"/>
      <c r="B25" s="540" t="s">
        <v>115</v>
      </c>
      <c r="C25" s="540"/>
      <c r="D25" s="540"/>
      <c r="E25" s="540"/>
      <c r="F25" s="540"/>
      <c r="G25" s="540"/>
      <c r="H25" s="540"/>
      <c r="I25" s="101"/>
    </row>
    <row r="26" spans="1:10" ht="16" customHeight="1">
      <c r="A26" s="101"/>
      <c r="B26" s="101"/>
      <c r="C26" s="101"/>
      <c r="D26" s="552" t="s">
        <v>222</v>
      </c>
      <c r="E26" s="540"/>
      <c r="F26" s="540"/>
      <c r="G26" s="540"/>
      <c r="H26" s="101"/>
      <c r="I26" s="101"/>
    </row>
    <row r="27" spans="1:10" ht="16" customHeight="1">
      <c r="A27" s="207" t="s">
        <v>223</v>
      </c>
    </row>
    <row r="28" spans="1:10" ht="16" customHeight="1"/>
    <row r="29" spans="1:10" ht="16" customHeight="1">
      <c r="A29" s="550" t="s">
        <v>224</v>
      </c>
      <c r="B29" s="550"/>
      <c r="C29" s="550"/>
      <c r="D29" s="550"/>
      <c r="E29" s="207"/>
      <c r="F29" s="207"/>
      <c r="G29" s="207"/>
      <c r="H29" s="207"/>
      <c r="I29" s="207"/>
    </row>
    <row r="30" spans="1:10" ht="16" customHeight="1">
      <c r="A30" s="207"/>
      <c r="B30" s="207" t="s">
        <v>225</v>
      </c>
      <c r="C30" s="207"/>
      <c r="D30" s="207"/>
      <c r="E30" s="207"/>
      <c r="F30" s="207"/>
      <c r="G30" s="207"/>
      <c r="H30" s="207"/>
      <c r="I30" s="207"/>
    </row>
    <row r="31" spans="1:10" ht="16" customHeight="1">
      <c r="A31" s="101"/>
      <c r="B31" s="207" t="s">
        <v>226</v>
      </c>
      <c r="D31" s="196"/>
      <c r="E31" s="196"/>
      <c r="F31" s="196"/>
      <c r="G31" s="101"/>
      <c r="H31" s="101"/>
      <c r="I31" s="101"/>
    </row>
    <row r="32" spans="1:10" ht="16" customHeight="1">
      <c r="A32" s="101"/>
      <c r="B32" s="208" t="s">
        <v>227</v>
      </c>
      <c r="C32" s="207"/>
      <c r="D32" s="196"/>
      <c r="E32" s="196"/>
      <c r="F32" s="196"/>
      <c r="G32" s="101"/>
      <c r="H32" s="101"/>
      <c r="I32" s="101"/>
    </row>
    <row r="33" spans="1:9" ht="16" customHeight="1">
      <c r="A33" s="172"/>
      <c r="B33" s="101" t="s">
        <v>107</v>
      </c>
      <c r="C33" s="101"/>
      <c r="D33" s="196" t="s">
        <v>174</v>
      </c>
      <c r="E33" s="196"/>
      <c r="F33" s="196"/>
      <c r="G33" s="101"/>
      <c r="H33" s="101"/>
      <c r="I33" s="101"/>
    </row>
    <row r="34" spans="1:9" ht="16" customHeight="1">
      <c r="A34" s="101"/>
      <c r="B34" s="101"/>
      <c r="C34" s="101"/>
      <c r="D34" s="196"/>
      <c r="E34" s="196"/>
      <c r="F34" s="196"/>
      <c r="G34" s="101"/>
      <c r="H34" s="101"/>
      <c r="I34" s="101"/>
    </row>
    <row r="35" spans="1:9" ht="16" customHeight="1">
      <c r="A35" s="172"/>
      <c r="B35" s="101" t="s">
        <v>110</v>
      </c>
      <c r="C35" s="101"/>
      <c r="D35" s="196"/>
      <c r="E35" s="196"/>
      <c r="F35" s="196"/>
      <c r="G35" s="101"/>
      <c r="H35" s="101"/>
      <c r="I35" s="101"/>
    </row>
    <row r="36" spans="1:9" ht="16" customHeight="1">
      <c r="D36" s="196"/>
      <c r="E36" s="196"/>
      <c r="F36" s="196"/>
      <c r="G36" s="101"/>
      <c r="H36" s="101"/>
      <c r="I36" s="101"/>
    </row>
    <row r="37" spans="1:9" ht="16" customHeight="1">
      <c r="A37" s="207" t="s">
        <v>228</v>
      </c>
    </row>
    <row r="38" spans="1:9" ht="16" customHeight="1"/>
    <row r="39" spans="1:9" ht="16" customHeight="1">
      <c r="A39" s="550" t="s">
        <v>229</v>
      </c>
      <c r="B39" s="550"/>
      <c r="C39" s="550"/>
      <c r="D39" s="550"/>
    </row>
    <row r="40" spans="1:9" ht="16" customHeight="1">
      <c r="B40" s="196" t="s">
        <v>230</v>
      </c>
    </row>
    <row r="41" spans="1:9" ht="16" customHeight="1">
      <c r="B41" s="196" t="s">
        <v>231</v>
      </c>
    </row>
    <row r="42" spans="1:9" ht="16" customHeight="1">
      <c r="B42" s="196" t="s">
        <v>255</v>
      </c>
    </row>
    <row r="43" spans="1:9" ht="16" customHeight="1">
      <c r="B43" s="196" t="s">
        <v>232</v>
      </c>
    </row>
    <row r="44" spans="1:9" ht="16" customHeight="1">
      <c r="B44" s="196" t="s">
        <v>233</v>
      </c>
    </row>
    <row r="45" spans="1:9" ht="16" customHeight="1" thickBot="1"/>
    <row r="46" spans="1:9" ht="16" customHeight="1" thickBot="1">
      <c r="A46" s="172"/>
      <c r="B46" s="101" t="s">
        <v>107</v>
      </c>
      <c r="C46" s="101"/>
      <c r="D46" s="196" t="s">
        <v>234</v>
      </c>
      <c r="E46" s="209"/>
      <c r="F46" s="196" t="s">
        <v>235</v>
      </c>
      <c r="G46" s="101" t="s">
        <v>236</v>
      </c>
    </row>
    <row r="47" spans="1:9" ht="16" customHeight="1">
      <c r="A47" s="101"/>
      <c r="B47" s="101"/>
      <c r="C47" s="101"/>
      <c r="G47" s="101" t="s">
        <v>237</v>
      </c>
    </row>
    <row r="48" spans="1:9">
      <c r="A48" s="172"/>
      <c r="B48" s="101" t="s">
        <v>110</v>
      </c>
      <c r="C48" s="101"/>
    </row>
  </sheetData>
  <mergeCells count="18">
    <mergeCell ref="A39:D39"/>
    <mergeCell ref="A29:D29"/>
    <mergeCell ref="B24:J24"/>
    <mergeCell ref="D26:G26"/>
    <mergeCell ref="A14:D14"/>
    <mergeCell ref="E14:I14"/>
    <mergeCell ref="H16:I16"/>
    <mergeCell ref="C20:G20"/>
    <mergeCell ref="K1:AA2"/>
    <mergeCell ref="F22:G22"/>
    <mergeCell ref="H22:I22"/>
    <mergeCell ref="B25:H25"/>
    <mergeCell ref="A11:E11"/>
    <mergeCell ref="A4:I4"/>
    <mergeCell ref="C6:G6"/>
    <mergeCell ref="C7:G7"/>
    <mergeCell ref="C8:G8"/>
    <mergeCell ref="A1:I3"/>
  </mergeCells>
  <phoneticPr fontId="1"/>
  <conditionalFormatting sqref="C6:G8">
    <cfRule type="cellIs" dxfId="2" priority="4" stopIfTrue="1" operator="equal">
      <formula>""</formula>
    </cfRule>
  </conditionalFormatting>
  <conditionalFormatting sqref="E16">
    <cfRule type="cellIs" dxfId="1" priority="1" stopIfTrue="1" operator="equal">
      <formula>""</formula>
    </cfRule>
  </conditionalFormatting>
  <conditionalFormatting sqref="I6">
    <cfRule type="cellIs" dxfId="0" priority="3" stopIfTrue="1" operator="equal">
      <formula>"　"</formula>
    </cfRule>
  </conditionalFormatting>
  <dataValidations count="2">
    <dataValidation type="list" allowBlank="1" showInputMessage="1" showErrorMessage="1" sqref="I6" xr:uid="{00000000-0002-0000-0600-000000000000}">
      <formula1>"　,県北,県中,県南,会津,相双,いわき"</formula1>
    </dataValidation>
    <dataValidation type="list" allowBlank="1" showInputMessage="1" showErrorMessage="1" sqref="A16 A18 A33 A35 A46 A48" xr:uid="{00000000-0002-0000-0600-000001000000}">
      <formula1>$L$9:$L$10</formula1>
    </dataValidation>
  </dataValidations>
  <hyperlinks>
    <hyperlink ref="D26" r:id="rId1" xr:uid="{00000000-0004-0000-0600-000000000000}"/>
  </hyperlinks>
  <pageMargins left="0.7" right="0.7" top="0.57999999999999996" bottom="0.75" header="0.3" footer="0.3"/>
  <pageSetup paperSize="9"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88"/>
  <sheetViews>
    <sheetView view="pageBreakPreview" zoomScaleNormal="100" zoomScaleSheetLayoutView="100" workbookViewId="0">
      <selection activeCell="N29" sqref="N29"/>
    </sheetView>
  </sheetViews>
  <sheetFormatPr defaultColWidth="9" defaultRowHeight="12.9"/>
  <cols>
    <col min="1" max="1" width="9.33203125" style="113" customWidth="1"/>
    <col min="2" max="2" width="6.21875" style="113" customWidth="1"/>
    <col min="3" max="4" width="9" style="113"/>
    <col min="5" max="5" width="10.77734375" style="113" customWidth="1"/>
    <col min="6" max="6" width="9" style="113"/>
    <col min="7" max="7" width="9.21875" style="113" customWidth="1"/>
    <col min="8" max="8" width="10.109375" style="113" customWidth="1"/>
    <col min="9" max="16384" width="9" style="113"/>
  </cols>
  <sheetData>
    <row r="1" spans="1:15" ht="93.1" customHeight="1">
      <c r="A1" s="230" t="s">
        <v>238</v>
      </c>
      <c r="B1" s="230"/>
      <c r="C1" s="230"/>
      <c r="D1" s="230"/>
      <c r="E1" s="230"/>
      <c r="F1" s="230"/>
      <c r="G1" s="230"/>
      <c r="H1" s="230"/>
      <c r="I1" s="230"/>
      <c r="J1" s="230"/>
      <c r="K1" s="230"/>
      <c r="L1" s="112"/>
      <c r="M1" s="112"/>
      <c r="N1" s="112"/>
      <c r="O1" s="112"/>
    </row>
    <row r="2" spans="1:15" ht="23.3" customHeight="1">
      <c r="A2" s="585" t="s">
        <v>118</v>
      </c>
      <c r="B2" s="585"/>
      <c r="C2" s="585"/>
      <c r="D2" s="585"/>
      <c r="E2" s="585"/>
      <c r="F2" s="585"/>
      <c r="G2" s="585"/>
      <c r="H2" s="585"/>
      <c r="I2" s="585"/>
      <c r="J2" s="585"/>
      <c r="K2" s="585"/>
    </row>
    <row r="3" spans="1:15" ht="13.6" thickBot="1">
      <c r="A3" s="114"/>
      <c r="B3" s="114"/>
      <c r="C3" s="114"/>
      <c r="D3" s="114"/>
      <c r="E3" s="114"/>
      <c r="F3" s="114"/>
      <c r="G3" s="115" t="s">
        <v>119</v>
      </c>
      <c r="H3" s="115"/>
      <c r="I3" s="114" t="s">
        <v>240</v>
      </c>
      <c r="J3" s="116" t="s">
        <v>170</v>
      </c>
      <c r="K3" s="116" t="s">
        <v>241</v>
      </c>
    </row>
    <row r="4" spans="1:15" ht="26.35" customHeight="1">
      <c r="A4" s="618" t="s">
        <v>120</v>
      </c>
      <c r="B4" s="619"/>
      <c r="C4" s="620" t="s">
        <v>239</v>
      </c>
      <c r="D4" s="621"/>
      <c r="E4" s="619"/>
      <c r="F4" s="117" t="s">
        <v>121</v>
      </c>
      <c r="G4" s="620"/>
      <c r="H4" s="621"/>
      <c r="I4" s="621"/>
      <c r="J4" s="621"/>
      <c r="K4" s="622"/>
    </row>
    <row r="5" spans="1:15" ht="27.7" customHeight="1">
      <c r="A5" s="562" t="s">
        <v>73</v>
      </c>
      <c r="B5" s="623"/>
      <c r="C5" s="624">
        <f>申込取りまとめ表!C6</f>
        <v>0</v>
      </c>
      <c r="D5" s="625"/>
      <c r="E5" s="625"/>
      <c r="F5" s="625"/>
      <c r="G5" s="625"/>
      <c r="H5" s="625"/>
      <c r="I5" s="625"/>
      <c r="J5" s="625"/>
      <c r="K5" s="626"/>
      <c r="M5" s="118"/>
    </row>
    <row r="6" spans="1:15" ht="20.05" customHeight="1">
      <c r="A6" s="631" t="s">
        <v>122</v>
      </c>
      <c r="B6" s="632"/>
      <c r="C6" s="165" t="s">
        <v>171</v>
      </c>
      <c r="D6" s="612"/>
      <c r="E6" s="612"/>
      <c r="F6" s="613"/>
      <c r="G6" s="120" t="s">
        <v>123</v>
      </c>
      <c r="H6" s="597"/>
      <c r="I6" s="597"/>
      <c r="J6" s="597"/>
      <c r="K6" s="598"/>
    </row>
    <row r="7" spans="1:15" ht="20.05" customHeight="1">
      <c r="A7" s="633"/>
      <c r="B7" s="634"/>
      <c r="C7" s="164" t="s">
        <v>172</v>
      </c>
      <c r="D7" s="593"/>
      <c r="E7" s="593"/>
      <c r="F7" s="558"/>
      <c r="G7" s="122" t="s">
        <v>124</v>
      </c>
      <c r="H7" s="599"/>
      <c r="I7" s="599"/>
      <c r="J7" s="599"/>
      <c r="K7" s="600"/>
    </row>
    <row r="8" spans="1:15" ht="20.05" customHeight="1">
      <c r="A8" s="633"/>
      <c r="B8" s="634"/>
      <c r="C8" s="123"/>
      <c r="D8" s="593"/>
      <c r="E8" s="593"/>
      <c r="F8" s="558"/>
      <c r="G8" s="605" t="s">
        <v>126</v>
      </c>
      <c r="H8" s="603"/>
      <c r="I8" s="603"/>
      <c r="J8" s="603"/>
      <c r="K8" s="604"/>
    </row>
    <row r="9" spans="1:15" ht="20.05" customHeight="1">
      <c r="A9" s="635"/>
      <c r="B9" s="636"/>
      <c r="C9" s="163" t="s">
        <v>125</v>
      </c>
      <c r="D9" s="601"/>
      <c r="E9" s="601"/>
      <c r="F9" s="602"/>
      <c r="G9" s="611"/>
      <c r="H9" s="601"/>
      <c r="I9" s="601"/>
      <c r="J9" s="601"/>
      <c r="K9" s="614"/>
    </row>
    <row r="10" spans="1:15" ht="20.05" customHeight="1">
      <c r="A10" s="637" t="s">
        <v>127</v>
      </c>
      <c r="B10" s="638"/>
      <c r="C10" s="640" t="s">
        <v>128</v>
      </c>
      <c r="D10" s="642" t="s">
        <v>179</v>
      </c>
      <c r="E10" s="165" t="s">
        <v>129</v>
      </c>
      <c r="F10" s="165" t="s">
        <v>130</v>
      </c>
      <c r="G10" s="119" t="s">
        <v>131</v>
      </c>
      <c r="H10" s="165" t="s">
        <v>132</v>
      </c>
      <c r="I10" s="119" t="s">
        <v>131</v>
      </c>
      <c r="J10" s="162"/>
      <c r="K10" s="126"/>
    </row>
    <row r="11" spans="1:15" ht="20.05" customHeight="1">
      <c r="A11" s="639"/>
      <c r="B11" s="602"/>
      <c r="C11" s="641"/>
      <c r="D11" s="643"/>
      <c r="E11" s="611" t="s">
        <v>133</v>
      </c>
      <c r="F11" s="601"/>
      <c r="G11" s="121" t="s">
        <v>131</v>
      </c>
      <c r="H11" s="163" t="s">
        <v>134</v>
      </c>
      <c r="I11" s="121" t="s">
        <v>131</v>
      </c>
      <c r="J11" s="124"/>
      <c r="K11" s="125"/>
    </row>
    <row r="12" spans="1:15" ht="29.25" customHeight="1" thickBot="1">
      <c r="A12" s="627" t="s">
        <v>135</v>
      </c>
      <c r="B12" s="628"/>
      <c r="C12" s="127" t="s">
        <v>175</v>
      </c>
      <c r="D12" s="128" t="s">
        <v>176</v>
      </c>
      <c r="E12" s="128" t="s">
        <v>177</v>
      </c>
      <c r="F12" s="129"/>
      <c r="G12" s="629" t="s">
        <v>136</v>
      </c>
      <c r="H12" s="630"/>
      <c r="I12" s="130"/>
      <c r="J12" s="131"/>
      <c r="K12" s="166" t="s">
        <v>178</v>
      </c>
    </row>
    <row r="13" spans="1:15" ht="9" customHeight="1" thickBot="1">
      <c r="A13" s="121"/>
      <c r="B13" s="121"/>
      <c r="C13" s="121"/>
      <c r="D13" s="121"/>
      <c r="E13" s="121"/>
      <c r="F13" s="121"/>
      <c r="G13" s="121"/>
      <c r="H13" s="121"/>
      <c r="I13" s="121"/>
      <c r="J13" s="121"/>
      <c r="K13" s="121"/>
    </row>
    <row r="14" spans="1:15" ht="20.05" customHeight="1">
      <c r="A14" s="608" t="s">
        <v>137</v>
      </c>
      <c r="B14" s="609"/>
      <c r="C14" s="606" t="s">
        <v>242</v>
      </c>
      <c r="D14" s="610"/>
      <c r="E14" s="607"/>
      <c r="F14" s="606"/>
      <c r="G14" s="607"/>
      <c r="H14" s="201"/>
      <c r="I14" s="606"/>
      <c r="J14" s="607"/>
      <c r="K14" s="201"/>
    </row>
    <row r="15" spans="1:15" ht="20.25" customHeight="1">
      <c r="A15" s="595" t="s">
        <v>138</v>
      </c>
      <c r="B15" s="596"/>
      <c r="C15" s="132" t="s">
        <v>139</v>
      </c>
      <c r="D15" s="132" t="s">
        <v>140</v>
      </c>
      <c r="E15" s="132"/>
      <c r="F15" s="132"/>
      <c r="G15" s="132"/>
      <c r="H15" s="132"/>
      <c r="I15" s="132"/>
      <c r="J15" s="132"/>
      <c r="K15" s="132"/>
    </row>
    <row r="16" spans="1:15" ht="27.7" customHeight="1">
      <c r="A16" s="561" t="s">
        <v>141</v>
      </c>
      <c r="B16" s="198" t="s">
        <v>26</v>
      </c>
      <c r="C16" s="133"/>
      <c r="D16" s="133"/>
      <c r="E16" s="211">
        <f>D16*$E$24</f>
        <v>0</v>
      </c>
      <c r="F16" s="133"/>
      <c r="G16" s="133"/>
      <c r="H16" s="211"/>
      <c r="I16" s="133"/>
      <c r="J16" s="133"/>
      <c r="K16" s="211"/>
    </row>
    <row r="17" spans="1:13" ht="25.5" customHeight="1">
      <c r="A17" s="561"/>
      <c r="B17" s="198" t="s">
        <v>27</v>
      </c>
      <c r="C17" s="133"/>
      <c r="D17" s="133"/>
      <c r="E17" s="211">
        <f>D17*$E$24</f>
        <v>0</v>
      </c>
      <c r="F17" s="133"/>
      <c r="G17" s="133"/>
      <c r="H17" s="211"/>
      <c r="I17" s="133"/>
      <c r="J17" s="133"/>
      <c r="K17" s="211"/>
    </row>
    <row r="18" spans="1:13" ht="25.5" customHeight="1">
      <c r="A18" s="561" t="s">
        <v>142</v>
      </c>
      <c r="B18" s="198" t="s">
        <v>143</v>
      </c>
      <c r="C18" s="133"/>
      <c r="D18" s="133"/>
      <c r="E18" s="211">
        <f>D18*$H$24</f>
        <v>0</v>
      </c>
      <c r="F18" s="133"/>
      <c r="G18" s="133"/>
      <c r="H18" s="211"/>
      <c r="I18" s="133"/>
      <c r="J18" s="133"/>
      <c r="K18" s="211"/>
      <c r="M18" s="134" t="s">
        <v>144</v>
      </c>
    </row>
    <row r="19" spans="1:13" ht="25.5" customHeight="1">
      <c r="A19" s="561"/>
      <c r="B19" s="198" t="s">
        <v>145</v>
      </c>
      <c r="C19" s="133"/>
      <c r="D19" s="133"/>
      <c r="E19" s="211">
        <f>D19*$H$24</f>
        <v>0</v>
      </c>
      <c r="F19" s="133"/>
      <c r="G19" s="133"/>
      <c r="H19" s="211"/>
      <c r="I19" s="133"/>
      <c r="J19" s="133"/>
      <c r="K19" s="211"/>
      <c r="M19" s="134" t="s">
        <v>146</v>
      </c>
    </row>
    <row r="20" spans="1:13" ht="22.6" customHeight="1">
      <c r="A20" s="562" t="s">
        <v>147</v>
      </c>
      <c r="B20" s="563"/>
      <c r="C20" s="133">
        <f t="shared" ref="C20:E20" si="0">SUM(C16:C19)</f>
        <v>0</v>
      </c>
      <c r="D20" s="133">
        <f t="shared" si="0"/>
        <v>0</v>
      </c>
      <c r="E20" s="211">
        <f t="shared" si="0"/>
        <v>0</v>
      </c>
      <c r="F20" s="133"/>
      <c r="G20" s="133"/>
      <c r="H20" s="211"/>
      <c r="I20" s="133"/>
      <c r="J20" s="133"/>
      <c r="K20" s="211"/>
      <c r="M20" s="134" t="s">
        <v>74</v>
      </c>
    </row>
    <row r="21" spans="1:13" ht="20.05" customHeight="1">
      <c r="A21" s="562" t="s">
        <v>243</v>
      </c>
      <c r="B21" s="563"/>
      <c r="C21" s="133"/>
      <c r="D21" s="133"/>
      <c r="E21" s="211">
        <f>D21*$K$24</f>
        <v>0</v>
      </c>
      <c r="F21" s="133"/>
      <c r="G21" s="133"/>
      <c r="H21" s="211"/>
      <c r="I21" s="133"/>
      <c r="J21" s="133"/>
      <c r="K21" s="211"/>
    </row>
    <row r="22" spans="1:13" ht="22.6" customHeight="1">
      <c r="A22" s="562" t="s">
        <v>147</v>
      </c>
      <c r="B22" s="563"/>
      <c r="C22" s="133"/>
      <c r="D22" s="133"/>
      <c r="E22" s="211">
        <f>SUM(E20:E21)</f>
        <v>0</v>
      </c>
      <c r="F22" s="133"/>
      <c r="G22" s="133"/>
      <c r="H22" s="211"/>
      <c r="I22" s="133"/>
      <c r="J22" s="133"/>
      <c r="K22" s="211"/>
    </row>
    <row r="23" spans="1:13" ht="22.6" customHeight="1">
      <c r="A23" s="564" t="s">
        <v>148</v>
      </c>
      <c r="B23" s="565"/>
      <c r="C23" s="596" t="s">
        <v>141</v>
      </c>
      <c r="D23" s="596"/>
      <c r="E23" s="596"/>
      <c r="F23" s="596" t="s">
        <v>149</v>
      </c>
      <c r="G23" s="596"/>
      <c r="H23" s="596"/>
      <c r="I23" s="596"/>
      <c r="J23" s="596"/>
      <c r="K23" s="615"/>
    </row>
    <row r="24" spans="1:13" ht="22.6" customHeight="1" thickBot="1">
      <c r="A24" s="566"/>
      <c r="B24" s="567"/>
      <c r="C24" s="135" t="s">
        <v>150</v>
      </c>
      <c r="D24" s="200" t="s">
        <v>244</v>
      </c>
      <c r="E24" s="136">
        <v>7150</v>
      </c>
      <c r="F24" s="135" t="s">
        <v>150</v>
      </c>
      <c r="G24" s="197" t="s">
        <v>244</v>
      </c>
      <c r="H24" s="136">
        <v>8470</v>
      </c>
      <c r="I24" s="169" t="s">
        <v>151</v>
      </c>
      <c r="J24" s="200" t="s">
        <v>244</v>
      </c>
      <c r="K24" s="137">
        <v>6776</v>
      </c>
    </row>
    <row r="25" spans="1:13" ht="23.95" customHeight="1" thickBot="1">
      <c r="A25" s="210"/>
      <c r="B25" s="210"/>
      <c r="C25" s="210"/>
      <c r="D25" s="210"/>
      <c r="E25" s="210"/>
      <c r="F25" s="210"/>
      <c r="G25" s="210"/>
      <c r="H25" s="210"/>
      <c r="I25" s="210"/>
      <c r="J25" s="210"/>
      <c r="K25" s="121"/>
    </row>
    <row r="26" spans="1:13" ht="25.5" customHeight="1">
      <c r="A26" s="555" t="s">
        <v>152</v>
      </c>
      <c r="B26" s="556"/>
      <c r="C26" s="616" t="s">
        <v>245</v>
      </c>
      <c r="D26" s="617"/>
      <c r="E26" s="617"/>
      <c r="F26" s="215"/>
      <c r="G26" s="216" t="s">
        <v>246</v>
      </c>
      <c r="H26" s="217"/>
      <c r="I26" s="217"/>
      <c r="J26" s="218"/>
      <c r="K26" s="212"/>
    </row>
    <row r="27" spans="1:13" ht="27" customHeight="1">
      <c r="A27" s="557"/>
      <c r="B27" s="558"/>
      <c r="C27" s="199" t="s">
        <v>153</v>
      </c>
      <c r="D27" s="199" t="s">
        <v>247</v>
      </c>
      <c r="E27" s="199" t="s">
        <v>248</v>
      </c>
      <c r="F27" s="219"/>
      <c r="G27" s="220" t="s">
        <v>249</v>
      </c>
      <c r="H27" s="221"/>
      <c r="I27" s="221"/>
      <c r="J27" s="222"/>
      <c r="K27" s="213"/>
    </row>
    <row r="28" spans="1:13" ht="31.6" customHeight="1" thickBot="1">
      <c r="A28" s="559"/>
      <c r="B28" s="560"/>
      <c r="C28" s="200"/>
      <c r="D28" s="200"/>
      <c r="E28" s="223">
        <f>D28*756</f>
        <v>0</v>
      </c>
      <c r="F28" s="224"/>
      <c r="G28" s="210" t="s">
        <v>250</v>
      </c>
      <c r="H28" s="210"/>
      <c r="I28" s="210"/>
      <c r="J28" s="210"/>
      <c r="K28" s="214"/>
    </row>
    <row r="29" spans="1:13" ht="9.6999999999999993" customHeight="1" thickBot="1">
      <c r="A29" s="121"/>
      <c r="B29" s="121"/>
      <c r="C29" s="121"/>
      <c r="D29" s="121"/>
      <c r="E29" s="121"/>
      <c r="F29" s="121"/>
      <c r="G29" s="121"/>
      <c r="H29" s="121"/>
      <c r="I29" s="121"/>
      <c r="J29" s="121"/>
      <c r="K29" s="121"/>
    </row>
    <row r="30" spans="1:13" ht="20.05" customHeight="1">
      <c r="A30" s="555" t="s">
        <v>154</v>
      </c>
      <c r="B30" s="581"/>
      <c r="C30" s="586"/>
      <c r="D30" s="587"/>
      <c r="E30" s="587"/>
      <c r="F30" s="587"/>
      <c r="G30" s="587"/>
      <c r="H30" s="587"/>
      <c r="I30" s="587"/>
      <c r="J30" s="587"/>
      <c r="K30" s="588"/>
    </row>
    <row r="31" spans="1:13" ht="20.05" customHeight="1">
      <c r="A31" s="557"/>
      <c r="B31" s="593"/>
      <c r="C31" s="589"/>
      <c r="D31" s="589"/>
      <c r="E31" s="589"/>
      <c r="F31" s="589"/>
      <c r="G31" s="589"/>
      <c r="H31" s="589"/>
      <c r="I31" s="589"/>
      <c r="J31" s="589"/>
      <c r="K31" s="590"/>
    </row>
    <row r="32" spans="1:13" ht="20.05" customHeight="1">
      <c r="A32" s="557"/>
      <c r="B32" s="593"/>
      <c r="C32" s="589"/>
      <c r="D32" s="589"/>
      <c r="E32" s="589"/>
      <c r="F32" s="589"/>
      <c r="G32" s="589"/>
      <c r="H32" s="589"/>
      <c r="I32" s="589"/>
      <c r="J32" s="589"/>
      <c r="K32" s="590"/>
    </row>
    <row r="33" spans="1:11" ht="20.05" customHeight="1">
      <c r="A33" s="557"/>
      <c r="B33" s="593"/>
      <c r="C33" s="589"/>
      <c r="D33" s="589"/>
      <c r="E33" s="589"/>
      <c r="F33" s="589"/>
      <c r="G33" s="589"/>
      <c r="H33" s="589"/>
      <c r="I33" s="589"/>
      <c r="J33" s="589"/>
      <c r="K33" s="590"/>
    </row>
    <row r="34" spans="1:11" ht="20.05" customHeight="1" thickBot="1">
      <c r="A34" s="559"/>
      <c r="B34" s="594"/>
      <c r="C34" s="591"/>
      <c r="D34" s="591"/>
      <c r="E34" s="591"/>
      <c r="F34" s="591"/>
      <c r="G34" s="591"/>
      <c r="H34" s="591"/>
      <c r="I34" s="591"/>
      <c r="J34" s="591"/>
      <c r="K34" s="592"/>
    </row>
    <row r="35" spans="1:11" ht="20.05" customHeight="1">
      <c r="A35" s="138" t="s">
        <v>251</v>
      </c>
      <c r="B35" s="138"/>
      <c r="C35" s="138"/>
      <c r="D35" s="138"/>
      <c r="E35" s="138"/>
      <c r="F35" s="138"/>
      <c r="G35" s="138"/>
      <c r="H35" s="138"/>
      <c r="I35" s="138"/>
      <c r="J35" s="138"/>
      <c r="K35" s="138"/>
    </row>
    <row r="36" spans="1:11" ht="20.05" customHeight="1">
      <c r="A36" s="121" t="s">
        <v>155</v>
      </c>
      <c r="B36" s="121"/>
      <c r="C36" s="121"/>
      <c r="D36" s="121"/>
      <c r="E36" s="121"/>
      <c r="F36" s="121"/>
      <c r="G36" s="170"/>
      <c r="H36" s="121"/>
      <c r="I36" s="121"/>
      <c r="J36" s="121"/>
      <c r="K36" s="121"/>
    </row>
    <row r="37" spans="1:11" ht="20.05" customHeight="1">
      <c r="A37" s="121" t="s">
        <v>156</v>
      </c>
      <c r="B37" s="121"/>
      <c r="C37" s="121"/>
      <c r="D37" s="121"/>
      <c r="E37" s="121"/>
      <c r="F37" s="121"/>
      <c r="G37" s="121"/>
      <c r="H37" s="121"/>
      <c r="I37" s="121"/>
      <c r="J37" s="121"/>
      <c r="K37" s="121"/>
    </row>
    <row r="38" spans="1:11" ht="20.05" customHeight="1">
      <c r="A38" s="121" t="s">
        <v>157</v>
      </c>
      <c r="B38" s="121"/>
      <c r="C38" s="121"/>
      <c r="D38" s="121"/>
      <c r="E38" s="121"/>
      <c r="F38" s="121"/>
      <c r="G38" s="121"/>
      <c r="H38" s="121"/>
      <c r="I38" s="121"/>
      <c r="J38" s="121"/>
      <c r="K38" s="121"/>
    </row>
    <row r="39" spans="1:11" ht="20.05" customHeight="1">
      <c r="A39" s="121"/>
      <c r="K39" s="121"/>
    </row>
    <row r="40" spans="1:11" ht="20.05" customHeight="1">
      <c r="A40" s="121" t="s">
        <v>158</v>
      </c>
      <c r="C40" s="121"/>
      <c r="D40" s="121"/>
      <c r="E40" s="121" t="s">
        <v>252</v>
      </c>
      <c r="F40" s="121"/>
      <c r="G40" s="121"/>
      <c r="H40" s="225" t="s">
        <v>253</v>
      </c>
      <c r="I40" s="121"/>
      <c r="J40" s="121"/>
      <c r="K40" s="121"/>
    </row>
    <row r="41" spans="1:11" ht="20.05" customHeight="1">
      <c r="A41" s="121" t="s">
        <v>159</v>
      </c>
      <c r="C41" s="121" t="s">
        <v>254</v>
      </c>
      <c r="E41" s="121"/>
      <c r="G41" s="226" t="s">
        <v>116</v>
      </c>
      <c r="H41" s="121"/>
      <c r="I41" s="121"/>
      <c r="J41" s="121"/>
      <c r="K41" s="139"/>
    </row>
    <row r="42" spans="1:11" ht="26.35" customHeight="1">
      <c r="A42" s="230" t="str">
        <f>A1</f>
        <v>第4回マクドナルド福島県Ｕ１２ウインターカップ選手権大会</v>
      </c>
      <c r="B42" s="230"/>
      <c r="C42" s="230"/>
      <c r="D42" s="230"/>
      <c r="E42" s="230"/>
      <c r="F42" s="230"/>
      <c r="G42" s="230"/>
      <c r="H42" s="230"/>
      <c r="I42" s="230"/>
      <c r="J42" s="230"/>
      <c r="K42" s="230"/>
    </row>
    <row r="43" spans="1:11" ht="67.599999999999994" customHeight="1">
      <c r="A43" s="230"/>
      <c r="B43" s="230"/>
      <c r="C43" s="230"/>
      <c r="D43" s="230"/>
      <c r="E43" s="230"/>
      <c r="F43" s="230"/>
      <c r="G43" s="230"/>
      <c r="H43" s="230"/>
      <c r="I43" s="230"/>
      <c r="J43" s="230"/>
      <c r="K43" s="230"/>
    </row>
    <row r="44" spans="1:11" ht="20.05" customHeight="1">
      <c r="A44" s="139"/>
      <c r="B44" s="139"/>
      <c r="C44" s="139"/>
      <c r="D44" s="139"/>
      <c r="E44" s="139"/>
      <c r="F44" s="139"/>
      <c r="G44" s="139"/>
      <c r="H44" s="139"/>
      <c r="I44" s="139"/>
      <c r="J44" s="139"/>
      <c r="K44" s="139"/>
    </row>
    <row r="45" spans="1:11" ht="25.5" customHeight="1">
      <c r="A45" s="585" t="s">
        <v>162</v>
      </c>
      <c r="B45" s="585"/>
      <c r="C45" s="585"/>
      <c r="D45" s="585"/>
      <c r="E45" s="585"/>
      <c r="F45" s="585"/>
      <c r="G45" s="585"/>
      <c r="H45" s="585"/>
      <c r="I45" s="585"/>
      <c r="J45" s="585"/>
      <c r="K45" s="585"/>
    </row>
    <row r="46" spans="1:11" ht="20.05" customHeight="1" thickBot="1">
      <c r="A46" s="140"/>
      <c r="B46" s="140"/>
      <c r="C46" s="140"/>
      <c r="D46" s="140"/>
      <c r="E46" s="140"/>
      <c r="F46" s="140"/>
      <c r="G46" s="140"/>
      <c r="H46" s="140"/>
      <c r="I46" s="140"/>
      <c r="J46" s="140"/>
      <c r="K46" s="140"/>
    </row>
    <row r="47" spans="1:11" ht="35.15" customHeight="1">
      <c r="A47" s="573" t="s">
        <v>73</v>
      </c>
      <c r="B47" s="574"/>
      <c r="C47" s="575"/>
      <c r="D47" s="574"/>
      <c r="E47" s="574"/>
      <c r="F47" s="574"/>
      <c r="G47" s="574"/>
      <c r="H47" s="574"/>
      <c r="I47" s="574"/>
      <c r="J47" s="574"/>
      <c r="K47" s="576"/>
    </row>
    <row r="48" spans="1:11" ht="35.15" customHeight="1">
      <c r="A48" s="577" t="s">
        <v>163</v>
      </c>
      <c r="B48" s="578"/>
      <c r="C48" s="579"/>
      <c r="D48" s="578"/>
      <c r="E48" s="578"/>
      <c r="F48" s="578"/>
      <c r="G48" s="578"/>
      <c r="H48" s="578"/>
      <c r="I48" s="578"/>
      <c r="J48" s="578"/>
      <c r="K48" s="580"/>
    </row>
    <row r="49" spans="1:11" ht="35.15" customHeight="1">
      <c r="A49" s="577" t="s">
        <v>164</v>
      </c>
      <c r="B49" s="578"/>
      <c r="C49" s="579"/>
      <c r="D49" s="141" t="s">
        <v>165</v>
      </c>
      <c r="E49" s="578"/>
      <c r="F49" s="578"/>
      <c r="G49" s="578"/>
      <c r="H49" s="142" t="s">
        <v>166</v>
      </c>
      <c r="I49" s="578"/>
      <c r="J49" s="578"/>
      <c r="K49" s="580"/>
    </row>
    <row r="50" spans="1:11" ht="35.15" customHeight="1">
      <c r="A50" s="582" t="s">
        <v>167</v>
      </c>
      <c r="B50" s="583"/>
      <c r="C50" s="583"/>
      <c r="D50" s="583"/>
      <c r="E50" s="583"/>
      <c r="F50" s="583"/>
      <c r="G50" s="583"/>
      <c r="H50" s="583"/>
      <c r="I50" s="583"/>
      <c r="J50" s="583"/>
      <c r="K50" s="584"/>
    </row>
    <row r="51" spans="1:11" ht="35.15" customHeight="1">
      <c r="A51" s="143"/>
      <c r="B51" s="144"/>
      <c r="C51" s="568"/>
      <c r="D51" s="568"/>
      <c r="E51" s="568"/>
      <c r="F51" s="568"/>
      <c r="G51" s="568"/>
      <c r="H51" s="568"/>
      <c r="I51" s="568"/>
      <c r="J51" s="568"/>
      <c r="K51" s="569"/>
    </row>
    <row r="52" spans="1:11" ht="35.15" customHeight="1">
      <c r="A52" s="143"/>
      <c r="B52" s="144"/>
      <c r="C52" s="568"/>
      <c r="D52" s="568"/>
      <c r="E52" s="568"/>
      <c r="F52" s="568"/>
      <c r="G52" s="568"/>
      <c r="H52" s="568"/>
      <c r="I52" s="568"/>
      <c r="J52" s="568"/>
      <c r="K52" s="569"/>
    </row>
    <row r="53" spans="1:11" ht="35.15" customHeight="1">
      <c r="A53" s="143"/>
      <c r="B53" s="144"/>
      <c r="C53" s="568"/>
      <c r="D53" s="568"/>
      <c r="E53" s="568"/>
      <c r="F53" s="568"/>
      <c r="G53" s="568"/>
      <c r="H53" s="568"/>
      <c r="I53" s="568"/>
      <c r="J53" s="568"/>
      <c r="K53" s="569"/>
    </row>
    <row r="54" spans="1:11" ht="35.15" customHeight="1">
      <c r="A54" s="143"/>
      <c r="B54" s="144"/>
      <c r="C54" s="568"/>
      <c r="D54" s="568"/>
      <c r="E54" s="568"/>
      <c r="F54" s="568"/>
      <c r="G54" s="568"/>
      <c r="H54" s="568"/>
      <c r="I54" s="568"/>
      <c r="J54" s="568"/>
      <c r="K54" s="569"/>
    </row>
    <row r="55" spans="1:11" ht="35.15" customHeight="1">
      <c r="A55" s="143"/>
      <c r="B55" s="144"/>
      <c r="C55" s="568"/>
      <c r="D55" s="568"/>
      <c r="E55" s="568"/>
      <c r="F55" s="568"/>
      <c r="G55" s="568"/>
      <c r="H55" s="568"/>
      <c r="I55" s="568"/>
      <c r="J55" s="568"/>
      <c r="K55" s="569"/>
    </row>
    <row r="56" spans="1:11" ht="35.15" customHeight="1">
      <c r="A56" s="143"/>
      <c r="B56" s="144"/>
      <c r="C56" s="568"/>
      <c r="D56" s="568"/>
      <c r="E56" s="568"/>
      <c r="F56" s="568"/>
      <c r="G56" s="568"/>
      <c r="H56" s="568"/>
      <c r="I56" s="568"/>
      <c r="J56" s="568"/>
      <c r="K56" s="569"/>
    </row>
    <row r="57" spans="1:11" ht="35.15" customHeight="1">
      <c r="A57" s="143"/>
      <c r="B57" s="144"/>
      <c r="C57" s="568"/>
      <c r="D57" s="568"/>
      <c r="E57" s="568"/>
      <c r="F57" s="568"/>
      <c r="G57" s="568"/>
      <c r="H57" s="568"/>
      <c r="I57" s="568"/>
      <c r="J57" s="568"/>
      <c r="K57" s="569"/>
    </row>
    <row r="58" spans="1:11" ht="35.15" customHeight="1">
      <c r="A58" s="143"/>
      <c r="B58" s="144"/>
      <c r="C58" s="568"/>
      <c r="D58" s="568"/>
      <c r="E58" s="568"/>
      <c r="F58" s="568"/>
      <c r="G58" s="568"/>
      <c r="H58" s="568"/>
      <c r="I58" s="568"/>
      <c r="J58" s="568"/>
      <c r="K58" s="569"/>
    </row>
    <row r="59" spans="1:11" ht="35.15" customHeight="1">
      <c r="A59" s="143"/>
      <c r="B59" s="144"/>
      <c r="C59" s="568"/>
      <c r="D59" s="568"/>
      <c r="E59" s="568"/>
      <c r="F59" s="568"/>
      <c r="G59" s="568"/>
      <c r="H59" s="568"/>
      <c r="I59" s="568"/>
      <c r="J59" s="568"/>
      <c r="K59" s="569"/>
    </row>
    <row r="60" spans="1:11" ht="35.15" customHeight="1">
      <c r="A60" s="143"/>
      <c r="B60" s="144"/>
      <c r="C60" s="568"/>
      <c r="D60" s="568"/>
      <c r="E60" s="568"/>
      <c r="F60" s="568"/>
      <c r="G60" s="568"/>
      <c r="H60" s="568"/>
      <c r="I60" s="568"/>
      <c r="J60" s="568"/>
      <c r="K60" s="569"/>
    </row>
    <row r="61" spans="1:11" ht="35.15" customHeight="1">
      <c r="A61" s="143"/>
      <c r="B61" s="144"/>
      <c r="C61" s="568"/>
      <c r="D61" s="568"/>
      <c r="E61" s="568"/>
      <c r="F61" s="568"/>
      <c r="G61" s="568"/>
      <c r="H61" s="568"/>
      <c r="I61" s="568"/>
      <c r="J61" s="568"/>
      <c r="K61" s="569"/>
    </row>
    <row r="62" spans="1:11" ht="35.15" customHeight="1">
      <c r="A62" s="143"/>
      <c r="B62" s="144"/>
      <c r="C62" s="568"/>
      <c r="D62" s="568"/>
      <c r="E62" s="568"/>
      <c r="F62" s="568"/>
      <c r="G62" s="568"/>
      <c r="H62" s="568"/>
      <c r="I62" s="568"/>
      <c r="J62" s="568"/>
      <c r="K62" s="569"/>
    </row>
    <row r="63" spans="1:11" ht="35.15" customHeight="1" thickBot="1">
      <c r="A63" s="145"/>
      <c r="B63" s="146"/>
      <c r="C63" s="570"/>
      <c r="D63" s="570"/>
      <c r="E63" s="570"/>
      <c r="F63" s="570"/>
      <c r="G63" s="570"/>
      <c r="H63" s="570"/>
      <c r="I63" s="570"/>
      <c r="J63" s="570"/>
      <c r="K63" s="571"/>
    </row>
    <row r="64" spans="1:11" ht="35.15" customHeight="1">
      <c r="A64" s="147"/>
      <c r="B64" s="144"/>
      <c r="C64" s="144"/>
      <c r="D64" s="144"/>
      <c r="E64" s="144"/>
      <c r="F64" s="144"/>
      <c r="G64" s="144"/>
      <c r="H64" s="144"/>
      <c r="I64" s="144"/>
      <c r="J64" s="144"/>
      <c r="K64" s="147"/>
    </row>
    <row r="65" spans="1:12" ht="35.15" customHeight="1">
      <c r="A65" s="144"/>
      <c r="B65" s="148" t="s">
        <v>168</v>
      </c>
      <c r="C65" s="144"/>
      <c r="D65" s="144"/>
      <c r="E65" s="144"/>
      <c r="F65" s="144"/>
      <c r="G65" s="144"/>
      <c r="H65" s="144"/>
      <c r="I65" s="144"/>
      <c r="J65" s="144"/>
      <c r="K65" s="144"/>
    </row>
    <row r="66" spans="1:12" ht="35.15" customHeight="1">
      <c r="A66" s="144"/>
      <c r="B66" s="121" t="s">
        <v>158</v>
      </c>
      <c r="C66" s="144"/>
      <c r="D66" s="144"/>
      <c r="E66" s="121" t="s">
        <v>169</v>
      </c>
      <c r="F66" s="144"/>
      <c r="G66" s="144"/>
      <c r="H66" s="144"/>
      <c r="I66" s="144"/>
      <c r="J66" s="144"/>
      <c r="K66" s="144"/>
    </row>
    <row r="67" spans="1:12" ht="35.15" customHeight="1">
      <c r="A67" s="144"/>
      <c r="B67" s="121" t="s">
        <v>159</v>
      </c>
      <c r="C67" s="144"/>
      <c r="D67" s="121" t="s">
        <v>160</v>
      </c>
      <c r="E67" s="144"/>
      <c r="F67" s="144"/>
      <c r="G67" s="572" t="s">
        <v>161</v>
      </c>
      <c r="H67" s="572"/>
      <c r="I67" s="572"/>
      <c r="J67" s="572"/>
      <c r="K67" s="572"/>
    </row>
    <row r="68" spans="1:12" ht="35.15" customHeight="1">
      <c r="D68" s="121"/>
      <c r="E68" s="121"/>
      <c r="G68" s="121"/>
      <c r="H68" s="121"/>
      <c r="I68" s="144"/>
      <c r="J68" s="144"/>
      <c r="K68" s="144"/>
      <c r="L68" s="144"/>
    </row>
    <row r="69" spans="1:12" ht="35.15" customHeight="1">
      <c r="F69" s="121"/>
      <c r="I69" s="144"/>
      <c r="J69" s="144"/>
      <c r="K69" s="144"/>
      <c r="L69" s="144"/>
    </row>
    <row r="70" spans="1:12" ht="35.15" customHeight="1">
      <c r="A70" s="144"/>
      <c r="B70" s="144"/>
      <c r="C70" s="144"/>
      <c r="D70" s="144"/>
      <c r="E70" s="144"/>
      <c r="F70" s="144"/>
      <c r="G70" s="144"/>
      <c r="H70" s="144"/>
      <c r="I70" s="144"/>
      <c r="J70" s="144"/>
      <c r="K70" s="144"/>
    </row>
    <row r="71" spans="1:12" ht="35.15" customHeight="1">
      <c r="A71" s="143"/>
      <c r="B71" s="144"/>
      <c r="C71" s="144"/>
      <c r="D71" s="144"/>
      <c r="E71" s="144"/>
      <c r="F71" s="144"/>
      <c r="G71" s="144"/>
      <c r="H71" s="144"/>
      <c r="I71" s="144"/>
      <c r="J71" s="144"/>
      <c r="K71" s="144"/>
    </row>
    <row r="72" spans="1:12" ht="35.15" customHeight="1">
      <c r="A72" s="143"/>
      <c r="B72" s="144"/>
      <c r="C72" s="144"/>
      <c r="D72" s="144"/>
      <c r="E72" s="144"/>
      <c r="F72" s="144"/>
      <c r="G72" s="144"/>
      <c r="H72" s="144"/>
      <c r="I72" s="144"/>
      <c r="J72" s="144"/>
      <c r="K72" s="144"/>
    </row>
    <row r="73" spans="1:12" ht="35.15" customHeight="1">
      <c r="A73" s="143"/>
      <c r="B73" s="144"/>
      <c r="C73" s="144"/>
      <c r="D73" s="144"/>
      <c r="E73" s="144"/>
      <c r="F73" s="144"/>
      <c r="G73" s="144"/>
      <c r="H73" s="144"/>
      <c r="I73" s="144"/>
      <c r="J73" s="144"/>
      <c r="K73" s="144"/>
    </row>
    <row r="74" spans="1:12" ht="20.05" customHeight="1">
      <c r="A74" s="143"/>
      <c r="B74" s="144"/>
      <c r="C74" s="144"/>
      <c r="D74" s="144"/>
      <c r="E74" s="144"/>
      <c r="F74" s="144"/>
      <c r="G74" s="144"/>
      <c r="H74" s="144"/>
      <c r="I74" s="144"/>
      <c r="J74" s="144"/>
      <c r="K74" s="144"/>
    </row>
    <row r="75" spans="1:12" ht="20.05" customHeight="1"/>
    <row r="76" spans="1:12" ht="20.05" customHeight="1"/>
    <row r="77" spans="1:12" ht="20.05" customHeight="1"/>
    <row r="78" spans="1:12" ht="20.05" customHeight="1"/>
    <row r="79" spans="1:12" ht="20.05" customHeight="1"/>
    <row r="80" spans="1:12" ht="20.05" customHeight="1"/>
    <row r="81" ht="20.05" customHeight="1"/>
    <row r="82" ht="20.05" customHeight="1"/>
    <row r="83" ht="20.05" customHeight="1"/>
    <row r="84" ht="20.05" customHeight="1"/>
    <row r="85" ht="20.05" customHeight="1"/>
    <row r="86" ht="20.05" customHeight="1"/>
    <row r="87" ht="20.05" customHeight="1"/>
    <row r="88" ht="20.05" customHeight="1"/>
  </sheetData>
  <mergeCells count="54">
    <mergeCell ref="C23:E23"/>
    <mergeCell ref="F23:K23"/>
    <mergeCell ref="C26:E26"/>
    <mergeCell ref="A1:K1"/>
    <mergeCell ref="A2:K2"/>
    <mergeCell ref="A4:B4"/>
    <mergeCell ref="C4:E4"/>
    <mergeCell ref="G4:K4"/>
    <mergeCell ref="A5:B5"/>
    <mergeCell ref="C5:K5"/>
    <mergeCell ref="A12:B12"/>
    <mergeCell ref="G12:H12"/>
    <mergeCell ref="A6:B9"/>
    <mergeCell ref="A10:B11"/>
    <mergeCell ref="C10:C11"/>
    <mergeCell ref="D10:D11"/>
    <mergeCell ref="A15:B15"/>
    <mergeCell ref="H6:K6"/>
    <mergeCell ref="H7:K7"/>
    <mergeCell ref="D9:F9"/>
    <mergeCell ref="I8:K8"/>
    <mergeCell ref="G8:H8"/>
    <mergeCell ref="F14:G14"/>
    <mergeCell ref="A14:B14"/>
    <mergeCell ref="C14:E14"/>
    <mergeCell ref="I14:J14"/>
    <mergeCell ref="E11:F11"/>
    <mergeCell ref="D6:F6"/>
    <mergeCell ref="G9:K9"/>
    <mergeCell ref="D7:F7"/>
    <mergeCell ref="D8:F8"/>
    <mergeCell ref="A30:B30"/>
    <mergeCell ref="A42:K43"/>
    <mergeCell ref="A50:C50"/>
    <mergeCell ref="D50:K50"/>
    <mergeCell ref="A45:K45"/>
    <mergeCell ref="C30:K34"/>
    <mergeCell ref="A31:B34"/>
    <mergeCell ref="C51:K63"/>
    <mergeCell ref="G67:K67"/>
    <mergeCell ref="A47:C47"/>
    <mergeCell ref="D47:K47"/>
    <mergeCell ref="A48:C48"/>
    <mergeCell ref="D48:K48"/>
    <mergeCell ref="A49:C49"/>
    <mergeCell ref="E49:G49"/>
    <mergeCell ref="I49:K49"/>
    <mergeCell ref="A26:B28"/>
    <mergeCell ref="A16:A17"/>
    <mergeCell ref="A18:A19"/>
    <mergeCell ref="A20:B20"/>
    <mergeCell ref="A21:B21"/>
    <mergeCell ref="A22:B22"/>
    <mergeCell ref="A23:B24"/>
  </mergeCells>
  <phoneticPr fontId="1"/>
  <hyperlinks>
    <hyperlink ref="H40" r:id="rId1" xr:uid="{00000000-0004-0000-0700-000000000000}"/>
    <hyperlink ref="G41" r:id="rId2" xr:uid="{00000000-0004-0000-0700-000001000000}"/>
  </hyperlinks>
  <pageMargins left="0.46" right="0.16" top="0.27" bottom="0.22" header="0.31" footer="0.26"/>
  <pageSetup paperSize="9" scale="89" orientation="portrait" horizontalDpi="300" verticalDpi="300" r:id="rId3"/>
  <headerFooter alignWithMargins="0"/>
  <rowBreaks count="1" manualBreakCount="1">
    <brk id="4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参加申込書</vt:lpstr>
      <vt:lpstr>帯同審判MC</vt:lpstr>
      <vt:lpstr>エントリー変更</vt:lpstr>
      <vt:lpstr>ファール用紙</vt:lpstr>
      <vt:lpstr>スコア用</vt:lpstr>
      <vt:lpstr>写真（パンフレット用）</vt:lpstr>
      <vt:lpstr>申込取りまとめ表</vt:lpstr>
      <vt:lpstr>宿泊・弁当・懇親会</vt:lpstr>
      <vt:lpstr>スコア用!Print_Area</vt:lpstr>
      <vt:lpstr>ファール用紙!Print_Area</vt:lpstr>
      <vt:lpstr>参加申込書!Print_Area</vt:lpstr>
      <vt:lpstr>宿泊・弁当・懇親会!Print_Area</vt:lpstr>
      <vt:lpstr>申込取りまとめ表!Print_Area</vt:lpstr>
      <vt:lpstr>帯同審判MC!Print_Area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第22回優勝大会要項・申込書</dc:title>
  <dc:creator>照井光治</dc:creator>
  <cp:lastModifiedBy>User</cp:lastModifiedBy>
  <cp:lastPrinted>2024-09-15T10:52:59Z</cp:lastPrinted>
  <dcterms:created xsi:type="dcterms:W3CDTF">1999-08-20T02:01:30Z</dcterms:created>
  <dcterms:modified xsi:type="dcterms:W3CDTF">2024-11-11T12:03:11Z</dcterms:modified>
</cp:coreProperties>
</file>