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KOR-K003\Desktop\"/>
    </mc:Choice>
  </mc:AlternateContent>
  <bookViews>
    <workbookView xWindow="0" yWindow="0" windowWidth="20490" windowHeight="7530" tabRatio="828"/>
  </bookViews>
  <sheets>
    <sheet name="参加申込書" sheetId="12" r:id="rId1"/>
    <sheet name="審判・MC" sheetId="28" r:id="rId2"/>
    <sheet name="エントリー変更" sheetId="16" r:id="rId3"/>
    <sheet name="ファール用紙" sheetId="2" r:id="rId4"/>
    <sheet name="スコア用" sheetId="13" r:id="rId5"/>
    <sheet name="写真（パンフレット用）" sheetId="25" r:id="rId6"/>
    <sheet name="プログラム申込書" sheetId="26" r:id="rId7"/>
  </sheets>
  <definedNames>
    <definedName name="aa">#REF!</definedName>
    <definedName name="JKM_Bﾁｰﾑ用">#REF!</definedName>
    <definedName name="KMBC_Bﾁｰﾑ用">#REF!</definedName>
    <definedName name="kobasheet">#REF!</definedName>
    <definedName name="MBSC_Bﾁｰﾑ用">#REF!</definedName>
    <definedName name="Men">#REF!</definedName>
    <definedName name="_xlnm.Print_Area" localSheetId="4">スコア用!$A$1:$C$24</definedName>
    <definedName name="_xlnm.Print_Area" localSheetId="3">ファール用紙!$A$1:$S$25</definedName>
    <definedName name="_xlnm.Print_Area" localSheetId="6">プログラム申込書!$A$1:$I$27</definedName>
    <definedName name="_xlnm.Print_Area" localSheetId="0">参加申込書!$A$1:$Q$44</definedName>
    <definedName name="_xlnm.Print_Area" localSheetId="1">審判・MC!$A$1:$K$39</definedName>
    <definedName name="scoamini2009">#REF!</definedName>
    <definedName name="あらたて_Bﾁｰﾑ用">#REF!</definedName>
    <definedName name="スカイトップ_Bﾁｰﾑ用">#REF!</definedName>
    <definedName name="一箕松長_Bﾁｰﾑ用">#REF!</definedName>
    <definedName name="塩川男子_Bﾁｰﾑ用">#REF!</definedName>
    <definedName name="河東_Bﾁｰﾑ用">#REF!</definedName>
    <definedName name="喜一_Bﾁｰﾑ用">#REF!</definedName>
    <definedName name="喜二_Bﾁｰﾑ用">#REF!</definedName>
    <definedName name="謹教_Bﾁｰﾑ用">#REF!</definedName>
    <definedName name="高田_Bﾁｰﾑ用">#REF!</definedName>
    <definedName name="城北・行仁_Bﾁｰﾑ用">#REF!</definedName>
    <definedName name="男子">#REF!</definedName>
    <definedName name="鶴東_Bﾁｰﾑ用">#REF!</definedName>
    <definedName name="日新_Bﾁｰﾑ用">#REF!</definedName>
    <definedName name="磐梯_Bﾁｰﾑ用">#REF!</definedName>
    <definedName name="門田男子_Bﾁｰﾑ用">#REF!</definedName>
  </definedNames>
  <calcPr calcId="162913"/>
</workbook>
</file>

<file path=xl/calcChain.xml><?xml version="1.0" encoding="utf-8"?>
<calcChain xmlns="http://schemas.openxmlformats.org/spreadsheetml/2006/main">
  <c r="H17" i="26" l="1"/>
  <c r="C30" i="28" l="1"/>
  <c r="C5" i="28"/>
  <c r="B24" i="13"/>
  <c r="B23" i="13"/>
  <c r="M34" i="12"/>
  <c r="O35" i="12"/>
  <c r="O34" i="12"/>
  <c r="O29" i="12"/>
  <c r="O28" i="12"/>
  <c r="C24" i="13"/>
  <c r="C23" i="13"/>
  <c r="C21" i="13"/>
  <c r="E11" i="12" l="1"/>
  <c r="O26" i="12"/>
  <c r="O33" i="12"/>
  <c r="O32" i="12"/>
  <c r="O27" i="12"/>
  <c r="B22" i="13"/>
  <c r="B21" i="13"/>
  <c r="B4" i="13"/>
  <c r="B5" i="13"/>
  <c r="B6" i="13"/>
  <c r="B7" i="13"/>
  <c r="B8" i="13"/>
  <c r="B9" i="13"/>
  <c r="B10" i="13"/>
  <c r="B11" i="13"/>
  <c r="B12" i="13"/>
  <c r="B13" i="13"/>
  <c r="B14" i="13"/>
  <c r="B15" i="13"/>
  <c r="B16" i="13"/>
  <c r="B17" i="13"/>
  <c r="B3" i="13"/>
  <c r="C7" i="26" l="1"/>
  <c r="D21" i="25" l="1"/>
  <c r="B1" i="16"/>
  <c r="H23" i="26"/>
  <c r="I39" i="25"/>
  <c r="I38" i="25"/>
  <c r="I37" i="25"/>
  <c r="I36" i="25"/>
  <c r="I35" i="25"/>
  <c r="I34" i="25"/>
  <c r="I33" i="25"/>
  <c r="I32" i="25"/>
  <c r="I31" i="25"/>
  <c r="I30" i="25"/>
  <c r="I29" i="25"/>
  <c r="I28" i="25"/>
  <c r="I27" i="25"/>
  <c r="I26" i="25"/>
  <c r="K39" i="25"/>
  <c r="J39" i="25"/>
  <c r="K38" i="25"/>
  <c r="J38" i="25"/>
  <c r="K37" i="25"/>
  <c r="J37" i="25"/>
  <c r="K36" i="25"/>
  <c r="J36" i="25"/>
  <c r="K35" i="25"/>
  <c r="J35" i="25"/>
  <c r="K34" i="25"/>
  <c r="J34" i="25"/>
  <c r="K33" i="25"/>
  <c r="J33" i="25"/>
  <c r="K32" i="25"/>
  <c r="J32" i="25"/>
  <c r="K31" i="25"/>
  <c r="J31" i="25"/>
  <c r="K30" i="25"/>
  <c r="J30" i="25"/>
  <c r="K29" i="25"/>
  <c r="J29" i="25"/>
  <c r="K28" i="25"/>
  <c r="J28" i="25"/>
  <c r="K27" i="25"/>
  <c r="J27" i="25"/>
  <c r="K26" i="25"/>
  <c r="J26" i="25"/>
  <c r="K25" i="25"/>
  <c r="J25" i="25"/>
  <c r="I25" i="25"/>
  <c r="H39" i="25"/>
  <c r="H38" i="25"/>
  <c r="H37" i="25"/>
  <c r="H36" i="25"/>
  <c r="H35" i="25"/>
  <c r="H34" i="25"/>
  <c r="H33" i="25"/>
  <c r="H32" i="25"/>
  <c r="H31" i="25"/>
  <c r="H30" i="25"/>
  <c r="H29" i="25"/>
  <c r="H28" i="25"/>
  <c r="H27" i="25"/>
  <c r="H26" i="25"/>
  <c r="H25" i="25"/>
  <c r="B39" i="25"/>
  <c r="B38" i="25"/>
  <c r="B37" i="25"/>
  <c r="B36" i="25"/>
  <c r="B35" i="25"/>
  <c r="B34" i="25"/>
  <c r="B33" i="25"/>
  <c r="B32" i="25"/>
  <c r="B31" i="25"/>
  <c r="B30" i="25"/>
  <c r="B29" i="25"/>
  <c r="B28" i="25"/>
  <c r="B27" i="25"/>
  <c r="B26" i="25"/>
  <c r="B25" i="25"/>
  <c r="I23" i="25"/>
  <c r="I22" i="25"/>
  <c r="C23" i="25"/>
  <c r="C22" i="25"/>
  <c r="M21" i="25"/>
  <c r="B22" i="2"/>
  <c r="B21" i="2"/>
  <c r="B20" i="2"/>
  <c r="B19" i="2"/>
  <c r="B18" i="2"/>
  <c r="B17" i="2"/>
  <c r="B16" i="2"/>
  <c r="B15" i="2"/>
  <c r="B14" i="2"/>
  <c r="B13" i="2"/>
  <c r="B12" i="2"/>
  <c r="B11" i="2"/>
  <c r="B10" i="2"/>
  <c r="B9" i="2"/>
  <c r="B8" i="2"/>
  <c r="M4" i="2"/>
  <c r="M5" i="2"/>
  <c r="D5" i="2"/>
  <c r="D4" i="2"/>
  <c r="Q2" i="2"/>
  <c r="A26" i="25"/>
  <c r="A27" i="25" s="1"/>
  <c r="A28" i="25" s="1"/>
  <c r="A29" i="25" s="1"/>
  <c r="A30" i="25" s="1"/>
  <c r="A31" i="25" s="1"/>
  <c r="A32" i="25" s="1"/>
  <c r="A33" i="25" s="1"/>
  <c r="A34" i="25" s="1"/>
  <c r="A35" i="25" s="1"/>
  <c r="A36" i="25" s="1"/>
  <c r="A37" i="25" s="1"/>
  <c r="A38" i="25" s="1"/>
  <c r="A39" i="25" s="1"/>
  <c r="A6" i="25"/>
  <c r="A7" i="25" s="1"/>
  <c r="A8" i="25" s="1"/>
  <c r="A9" i="25" s="1"/>
  <c r="A10" i="25" s="1"/>
  <c r="A11" i="25" s="1"/>
  <c r="A12" i="25" s="1"/>
  <c r="A13" i="25" s="1"/>
  <c r="A14" i="25" s="1"/>
  <c r="A15" i="25" s="1"/>
  <c r="A16" i="25" s="1"/>
  <c r="A17" i="25" s="1"/>
  <c r="A18" i="25" s="1"/>
  <c r="A19" i="25" s="1"/>
  <c r="C48" i="13"/>
  <c r="O19" i="16"/>
  <c r="O20" i="16"/>
  <c r="O21" i="16"/>
  <c r="O22" i="16"/>
  <c r="O23" i="16"/>
  <c r="O24" i="16"/>
  <c r="O25" i="16"/>
  <c r="O26" i="16"/>
  <c r="O27" i="16"/>
  <c r="O28" i="16"/>
  <c r="O29" i="16"/>
  <c r="O30" i="16"/>
  <c r="O31" i="16"/>
  <c r="O32" i="16"/>
  <c r="M19" i="16"/>
  <c r="M20" i="16"/>
  <c r="M21" i="16"/>
  <c r="M22" i="16"/>
  <c r="M23" i="16"/>
  <c r="M24" i="16"/>
  <c r="M25" i="16"/>
  <c r="M26" i="16"/>
  <c r="M27" i="16"/>
  <c r="M28" i="16"/>
  <c r="M29" i="16"/>
  <c r="M30" i="16"/>
  <c r="M31" i="16"/>
  <c r="M32" i="16"/>
  <c r="L19" i="16"/>
  <c r="L20" i="16"/>
  <c r="L21" i="16"/>
  <c r="L22" i="16"/>
  <c r="L23" i="16"/>
  <c r="L24" i="16"/>
  <c r="L25" i="16"/>
  <c r="L26" i="16"/>
  <c r="L27" i="16"/>
  <c r="L28" i="16"/>
  <c r="L29" i="16"/>
  <c r="L30" i="16"/>
  <c r="L31" i="16"/>
  <c r="L32" i="16"/>
  <c r="D19" i="16"/>
  <c r="D20" i="16"/>
  <c r="D21" i="16"/>
  <c r="D22" i="16"/>
  <c r="D23" i="16"/>
  <c r="D24" i="16"/>
  <c r="D25" i="16"/>
  <c r="D26" i="16"/>
  <c r="D27" i="16"/>
  <c r="D28" i="16"/>
  <c r="D29" i="16"/>
  <c r="D30" i="16"/>
  <c r="D31" i="16"/>
  <c r="D32" i="16"/>
  <c r="Y10" i="16"/>
  <c r="G15" i="16"/>
  <c r="G14" i="16"/>
  <c r="G13" i="16"/>
  <c r="G12" i="16"/>
  <c r="O18" i="16"/>
  <c r="M18" i="16"/>
  <c r="L18" i="16"/>
  <c r="D18" i="16"/>
  <c r="G10" i="16"/>
  <c r="C22" i="13"/>
  <c r="C4" i="13"/>
  <c r="C5" i="13"/>
  <c r="C6" i="13"/>
  <c r="C7" i="13"/>
  <c r="C8" i="13"/>
  <c r="C9" i="13"/>
  <c r="C10" i="13"/>
  <c r="C11" i="13"/>
  <c r="C12" i="13"/>
  <c r="C13" i="13"/>
  <c r="C14" i="13"/>
  <c r="C15" i="13"/>
  <c r="C16" i="13"/>
  <c r="C17" i="13"/>
  <c r="C3" i="13"/>
  <c r="C2" i="13"/>
  <c r="C1" i="13"/>
  <c r="J2" i="2"/>
  <c r="C25" i="13" l="1"/>
  <c r="D3" i="2"/>
</calcChain>
</file>

<file path=xl/sharedStrings.xml><?xml version="1.0" encoding="utf-8"?>
<sst xmlns="http://schemas.openxmlformats.org/spreadsheetml/2006/main" count="272" uniqueCount="198">
  <si>
    <t>チーム名</t>
  </si>
  <si>
    <t>コーチ</t>
    <phoneticPr fontId="1"/>
  </si>
  <si>
    <t>身長</t>
    <rPh sb="0" eb="2">
      <t>シンチョウ</t>
    </rPh>
    <phoneticPr fontId="1"/>
  </si>
  <si>
    <t>学年</t>
    <rPh sb="0" eb="2">
      <t>ガクネン</t>
    </rPh>
    <phoneticPr fontId="1"/>
  </si>
  <si>
    <t>学校名</t>
    <rPh sb="0" eb="2">
      <t>ガッコウ</t>
    </rPh>
    <rPh sb="2" eb="3">
      <t>メイ</t>
    </rPh>
    <phoneticPr fontId="1"/>
  </si>
  <si>
    <t>NO</t>
    <phoneticPr fontId="1"/>
  </si>
  <si>
    <t>ﾕﾆﾌｫｰﾑ</t>
    <phoneticPr fontId="1"/>
  </si>
  <si>
    <t>　</t>
    <phoneticPr fontId="1"/>
  </si>
  <si>
    <t>チーム名</t>
    <phoneticPr fontId="1"/>
  </si>
  <si>
    <t xml:space="preserve">ファール数 </t>
    <phoneticPr fontId="1"/>
  </si>
  <si>
    <t>Ａコーチ</t>
  </si>
  <si>
    <r>
      <t>選 　手　 名</t>
    </r>
    <r>
      <rPr>
        <b/>
        <sz val="12"/>
        <rFont val="ＭＳ 明朝"/>
        <family val="1"/>
        <charset val="128"/>
      </rPr>
      <t xml:space="preserve">   </t>
    </r>
    <phoneticPr fontId="1"/>
  </si>
  <si>
    <t>マネージャー</t>
    <phoneticPr fontId="1"/>
  </si>
  <si>
    <t>電話番号</t>
    <rPh sb="2" eb="4">
      <t>バンゴウ</t>
    </rPh>
    <phoneticPr fontId="1"/>
  </si>
  <si>
    <t>ＦＡＸ番号</t>
    <rPh sb="3" eb="5">
      <t>バンゴウ</t>
    </rPh>
    <phoneticPr fontId="1"/>
  </si>
  <si>
    <t>責任者名</t>
    <rPh sb="3" eb="4">
      <t>メイ</t>
    </rPh>
    <phoneticPr fontId="1"/>
  </si>
  <si>
    <t>連絡者名</t>
    <rPh sb="3" eb="4">
      <t>メイ</t>
    </rPh>
    <phoneticPr fontId="1"/>
  </si>
  <si>
    <t>選　　手　　名</t>
    <rPh sb="0" eb="1">
      <t>セン</t>
    </rPh>
    <rPh sb="3" eb="4">
      <t>テ</t>
    </rPh>
    <rPh sb="6" eb="7">
      <t>ナ</t>
    </rPh>
    <phoneticPr fontId="1"/>
  </si>
  <si>
    <t>№</t>
    <phoneticPr fontId="1"/>
  </si>
  <si>
    <t>地区名</t>
    <phoneticPr fontId="1"/>
  </si>
  <si>
    <t>ユニフォーム№</t>
    <phoneticPr fontId="1"/>
  </si>
  <si>
    <t>Ａコーチ</t>
    <phoneticPr fontId="1"/>
  </si>
  <si>
    <t>Ａマネージャー</t>
    <phoneticPr fontId="1"/>
  </si>
  <si>
    <t>出場クォーター</t>
    <phoneticPr fontId="1"/>
  </si>
  <si>
    <t>濃色</t>
    <rPh sb="0" eb="1">
      <t>ノウ</t>
    </rPh>
    <rPh sb="1" eb="2">
      <t>ショク</t>
    </rPh>
    <phoneticPr fontId="1"/>
  </si>
  <si>
    <t>性別</t>
    <rPh sb="0" eb="2">
      <t>セイベツ</t>
    </rPh>
    <phoneticPr fontId="1"/>
  </si>
  <si>
    <t>男子</t>
    <rPh sb="0" eb="2">
      <t>ダンシ</t>
    </rPh>
    <phoneticPr fontId="1"/>
  </si>
  <si>
    <t>女子</t>
    <rPh sb="0" eb="2">
      <t>ジョシ</t>
    </rPh>
    <phoneticPr fontId="1"/>
  </si>
  <si>
    <r>
      <t>　　　</t>
    </r>
    <r>
      <rPr>
        <b/>
        <sz val="18"/>
        <rFont val="ＭＳ 明朝"/>
        <family val="1"/>
        <charset val="128"/>
      </rPr>
      <t>ファウル等記録用紙</t>
    </r>
    <rPh sb="7" eb="8">
      <t>トウ</t>
    </rPh>
    <rPh sb="8" eb="10">
      <t>キロク</t>
    </rPh>
    <rPh sb="10" eb="12">
      <t>ヨウシ</t>
    </rPh>
    <phoneticPr fontId="1"/>
  </si>
  <si>
    <t>※必要事項はすべて入力して下さい。
※フォントや書式設定を変更しないで下さい。
※男女一緒の申し込みはしないで下さい。別々のファイルでお願いします。</t>
    <rPh sb="1" eb="3">
      <t>ヒツヨウ</t>
    </rPh>
    <rPh sb="3" eb="5">
      <t>ジコウ</t>
    </rPh>
    <rPh sb="9" eb="11">
      <t>ニュウリョク</t>
    </rPh>
    <rPh sb="13" eb="14">
      <t>クダ</t>
    </rPh>
    <rPh sb="24" eb="26">
      <t>ショシキ</t>
    </rPh>
    <rPh sb="26" eb="28">
      <t>セッテイ</t>
    </rPh>
    <rPh sb="29" eb="31">
      <t>ヘンコウ</t>
    </rPh>
    <rPh sb="35" eb="36">
      <t>クダ</t>
    </rPh>
    <rPh sb="41" eb="43">
      <t>ダンジョ</t>
    </rPh>
    <rPh sb="43" eb="45">
      <t>イッショ</t>
    </rPh>
    <rPh sb="46" eb="47">
      <t>モウ</t>
    </rPh>
    <rPh sb="48" eb="49">
      <t>コ</t>
    </rPh>
    <rPh sb="55" eb="56">
      <t>クダ</t>
    </rPh>
    <rPh sb="59" eb="61">
      <t>ベツベツ</t>
    </rPh>
    <rPh sb="68" eb="69">
      <t>ネガ</t>
    </rPh>
    <phoneticPr fontId="1"/>
  </si>
  <si>
    <t>住所</t>
    <phoneticPr fontId="1"/>
  </si>
  <si>
    <t>〒</t>
    <phoneticPr fontId="1"/>
  </si>
  <si>
    <t>氏名</t>
    <phoneticPr fontId="1"/>
  </si>
  <si>
    <t>E-mail</t>
    <phoneticPr fontId="1"/>
  </si>
  <si>
    <t>なし</t>
    <phoneticPr fontId="1"/>
  </si>
  <si>
    <t>ﾏﾈｰｼﾞｬｰ</t>
    <phoneticPr fontId="1"/>
  </si>
  <si>
    <t>Ａﾏﾈｰｼﾞｬｰ</t>
    <phoneticPr fontId="1"/>
  </si>
  <si>
    <t>男女別</t>
    <phoneticPr fontId="1"/>
  </si>
  <si>
    <t>ユニフォーム</t>
    <phoneticPr fontId="1"/>
  </si>
  <si>
    <r>
      <t xml:space="preserve">チーム名
</t>
    </r>
    <r>
      <rPr>
        <b/>
        <sz val="12"/>
        <rFont val="HG丸ｺﾞｼｯｸM-PRO"/>
        <family val="3"/>
        <charset val="128"/>
      </rPr>
      <t>&lt;正式名&gt;</t>
    </r>
    <rPh sb="6" eb="8">
      <t>セイシキ</t>
    </rPh>
    <rPh sb="8" eb="9">
      <t>メイ</t>
    </rPh>
    <phoneticPr fontId="1"/>
  </si>
  <si>
    <t>エ ン ト リ ー 変 更 用 紙</t>
    <phoneticPr fontId="1"/>
  </si>
  <si>
    <t>訂 正 ･ 変 更 事 項</t>
  </si>
  <si>
    <t>Ａコーチ</t>
    <phoneticPr fontId="1"/>
  </si>
  <si>
    <t>ﾏﾈｰｼﾞｬｰ</t>
    <phoneticPr fontId="1"/>
  </si>
  <si>
    <t>Ａﾏﾈｰｼﾞｬｰ</t>
    <phoneticPr fontId="1"/>
  </si>
  <si>
    <t>選　手　名</t>
    <phoneticPr fontId="1"/>
  </si>
  <si>
    <t>身長</t>
    <phoneticPr fontId="1"/>
  </si>
  <si>
    <t>学 年</t>
    <phoneticPr fontId="1"/>
  </si>
  <si>
    <t>年</t>
  </si>
  <si>
    <t>プ ロ グ ラ ム 掲 載</t>
    <phoneticPr fontId="1"/>
  </si>
  <si>
    <t>コ ー チ</t>
    <phoneticPr fontId="1"/>
  </si>
  <si>
    <t>選　手　名</t>
    <phoneticPr fontId="1"/>
  </si>
  <si>
    <t>身長</t>
    <phoneticPr fontId="1"/>
  </si>
  <si>
    <t>学 年</t>
    <phoneticPr fontId="1"/>
  </si>
  <si>
    <t>(cm)</t>
    <phoneticPr fontId="1"/>
  </si>
  <si>
    <t>※</t>
    <phoneticPr fontId="1"/>
  </si>
  <si>
    <t>は、参加申込書の内容が表示されます。</t>
    <rPh sb="2" eb="4">
      <t>サンカ</t>
    </rPh>
    <rPh sb="4" eb="7">
      <t>モウシコミショ</t>
    </rPh>
    <rPh sb="8" eb="10">
      <t>ナイヨウ</t>
    </rPh>
    <rPh sb="11" eb="13">
      <t>ヒョウジ</t>
    </rPh>
    <phoneticPr fontId="1"/>
  </si>
  <si>
    <t>スポーツ少年団有資格指導者</t>
  </si>
  <si>
    <t>認定番号</t>
    <rPh sb="0" eb="2">
      <t>ニンテイ</t>
    </rPh>
    <rPh sb="2" eb="4">
      <t>バンゴウ</t>
    </rPh>
    <phoneticPr fontId="1"/>
  </si>
  <si>
    <t>氏　　名</t>
    <rPh sb="0" eb="1">
      <t>シ</t>
    </rPh>
    <rPh sb="3" eb="4">
      <t>メイ</t>
    </rPh>
    <phoneticPr fontId="1"/>
  </si>
  <si>
    <t>いわき</t>
    <phoneticPr fontId="1"/>
  </si>
  <si>
    <t>県南</t>
    <rPh sb="0" eb="1">
      <t>ケン</t>
    </rPh>
    <rPh sb="1" eb="2">
      <t>ナン</t>
    </rPh>
    <phoneticPr fontId="1"/>
  </si>
  <si>
    <t>県北</t>
    <rPh sb="0" eb="1">
      <t>ケン</t>
    </rPh>
    <rPh sb="1" eb="2">
      <t>キタ</t>
    </rPh>
    <phoneticPr fontId="1"/>
  </si>
  <si>
    <t>県中</t>
    <rPh sb="0" eb="1">
      <t>ケン</t>
    </rPh>
    <rPh sb="1" eb="2">
      <t>チュウ</t>
    </rPh>
    <phoneticPr fontId="1"/>
  </si>
  <si>
    <t>会津</t>
    <rPh sb="0" eb="2">
      <t>アイヅ</t>
    </rPh>
    <phoneticPr fontId="1"/>
  </si>
  <si>
    <t>相双</t>
    <phoneticPr fontId="1"/>
  </si>
  <si>
    <t>の「訂正･変更事項」のみ、該当する欄に記入して、代表者会議時に提出すること。</t>
    <rPh sb="24" eb="27">
      <t>ダイヒョウシャ</t>
    </rPh>
    <rPh sb="27" eb="29">
      <t>カイギ</t>
    </rPh>
    <rPh sb="29" eb="30">
      <t>ジ</t>
    </rPh>
    <phoneticPr fontId="1"/>
  </si>
  <si>
    <t>地区予選順位</t>
    <rPh sb="0" eb="2">
      <t>チク</t>
    </rPh>
    <rPh sb="2" eb="4">
      <t>ヨセン</t>
    </rPh>
    <rPh sb="4" eb="6">
      <t>ジュンイ</t>
    </rPh>
    <phoneticPr fontId="1"/>
  </si>
  <si>
    <t>略称
チーム名</t>
    <rPh sb="0" eb="2">
      <t>リャクショウ</t>
    </rPh>
    <rPh sb="6" eb="7">
      <t>メイ</t>
    </rPh>
    <phoneticPr fontId="1"/>
  </si>
  <si>
    <t>部</t>
    <rPh sb="0" eb="1">
      <t>ブ</t>
    </rPh>
    <phoneticPr fontId="1"/>
  </si>
  <si>
    <t>ユニォームの色</t>
    <rPh sb="6" eb="7">
      <t>イロ</t>
    </rPh>
    <phoneticPr fontId="1"/>
  </si>
  <si>
    <t>は、入力必須</t>
    <rPh sb="2" eb="4">
      <t>ニュウリョク</t>
    </rPh>
    <rPh sb="4" eb="6">
      <t>ヒッス</t>
    </rPh>
    <phoneticPr fontId="1"/>
  </si>
  <si>
    <t>は、選択型入力</t>
    <rPh sb="2" eb="4">
      <t>センタク</t>
    </rPh>
    <rPh sb="4" eb="5">
      <t>ガタ</t>
    </rPh>
    <rPh sb="5" eb="7">
      <t>ニュウリョク</t>
    </rPh>
    <phoneticPr fontId="1"/>
  </si>
  <si>
    <r>
      <t>日本ﾊﾞｽｹｯﾄﾎﾞｰﾙ協会</t>
    </r>
    <r>
      <rPr>
        <sz val="12"/>
        <color indexed="43"/>
        <rFont val="ＭＳ Ｐゴシック"/>
        <family val="3"/>
        <charset val="128"/>
      </rPr>
      <t xml:space="preserve">
</t>
    </r>
    <r>
      <rPr>
        <b/>
        <sz val="12"/>
        <color indexed="43"/>
        <rFont val="ＭＳ Ｐゴシック"/>
        <family val="3"/>
        <charset val="128"/>
      </rPr>
      <t>競技者ＩＤ番号</t>
    </r>
    <rPh sb="0" eb="2">
      <t>ニホン</t>
    </rPh>
    <rPh sb="12" eb="14">
      <t>キョウカイ</t>
    </rPh>
    <rPh sb="15" eb="18">
      <t>キョウギシャ</t>
    </rPh>
    <rPh sb="20" eb="22">
      <t>バンゴウ</t>
    </rPh>
    <phoneticPr fontId="1"/>
  </si>
  <si>
    <t>スポーツ少年団チーム登録番号</t>
    <rPh sb="4" eb="6">
      <t>ショウネン</t>
    </rPh>
    <rPh sb="6" eb="7">
      <t>ダン</t>
    </rPh>
    <rPh sb="10" eb="12">
      <t>トウロク</t>
    </rPh>
    <rPh sb="12" eb="14">
      <t>バンゴウ</t>
    </rPh>
    <phoneticPr fontId="1"/>
  </si>
  <si>
    <t>チーム名</t>
    <rPh sb="3" eb="4">
      <t>メイ</t>
    </rPh>
    <phoneticPr fontId="1"/>
  </si>
  <si>
    <t>C</t>
    <phoneticPr fontId="1"/>
  </si>
  <si>
    <t>県バ</t>
    <rPh sb="0" eb="1">
      <t>ケン</t>
    </rPh>
    <phoneticPr fontId="1"/>
  </si>
  <si>
    <t>番号</t>
    <rPh sb="0" eb="2">
      <t>バンゴウ</t>
    </rPh>
    <phoneticPr fontId="1"/>
  </si>
  <si>
    <t>JBAコーチ級・ID</t>
    <rPh sb="6" eb="7">
      <t>キュウ</t>
    </rPh>
    <phoneticPr fontId="1"/>
  </si>
  <si>
    <t>級</t>
    <rPh sb="0" eb="1">
      <t>キュウ</t>
    </rPh>
    <phoneticPr fontId="1"/>
  </si>
  <si>
    <t>ID番号</t>
    <rPh sb="2" eb="4">
      <t>バンゴウ</t>
    </rPh>
    <phoneticPr fontId="1"/>
  </si>
  <si>
    <t>D</t>
    <phoneticPr fontId="1"/>
  </si>
  <si>
    <t>No.</t>
    <phoneticPr fontId="1"/>
  </si>
  <si>
    <t>No.</t>
    <phoneticPr fontId="1"/>
  </si>
  <si>
    <t>コーチ</t>
  </si>
  <si>
    <t>Ａコーチ</t>
    <phoneticPr fontId="1"/>
  </si>
  <si>
    <t>【チーム紹介作成上の注意】</t>
    <phoneticPr fontId="1"/>
  </si>
  <si>
    <t>マネージャー</t>
    <phoneticPr fontId="1"/>
  </si>
  <si>
    <t xml:space="preserve"> Ａマネージャー</t>
    <phoneticPr fontId="1"/>
  </si>
  <si>
    <t xml:space="preserve"> Ａマネージャー</t>
    <phoneticPr fontId="1"/>
  </si>
  <si>
    <t>N0</t>
    <phoneticPr fontId="1"/>
  </si>
  <si>
    <t>N0</t>
    <phoneticPr fontId="1"/>
  </si>
  <si>
    <t>選　　手　　名</t>
    <rPh sb="0" eb="1">
      <t>セン</t>
    </rPh>
    <rPh sb="3" eb="4">
      <t>テ</t>
    </rPh>
    <rPh sb="6" eb="7">
      <t>メイ</t>
    </rPh>
    <phoneticPr fontId="1"/>
  </si>
  <si>
    <t>ユニフォーム
No.</t>
    <phoneticPr fontId="1"/>
  </si>
  <si>
    <t>学校名</t>
    <rPh sb="0" eb="3">
      <t>ガッコウメイ</t>
    </rPh>
    <phoneticPr fontId="1"/>
  </si>
  <si>
    <t>※左のメンバー表及びチーム紹介写真の部分を記入作成願います。</t>
    <rPh sb="1" eb="2">
      <t>ヒダリ</t>
    </rPh>
    <rPh sb="7" eb="8">
      <t>ヒョウ</t>
    </rPh>
    <rPh sb="8" eb="9">
      <t>オヨ</t>
    </rPh>
    <rPh sb="13" eb="15">
      <t>ショウカイ</t>
    </rPh>
    <rPh sb="15" eb="17">
      <t>シャシン</t>
    </rPh>
    <rPh sb="18" eb="20">
      <t>ブブン</t>
    </rPh>
    <rPh sb="21" eb="23">
      <t>キニュウ</t>
    </rPh>
    <rPh sb="23" eb="26">
      <t>サクセイネガ</t>
    </rPh>
    <phoneticPr fontId="1"/>
  </si>
  <si>
    <t>※メンバー表の氏名を入力する際は、氏と名の間を1文字あけてください。</t>
    <rPh sb="5" eb="6">
      <t>ヒョウ</t>
    </rPh>
    <rPh sb="7" eb="9">
      <t>シメイ</t>
    </rPh>
    <rPh sb="10" eb="12">
      <t>ニュウリョク</t>
    </rPh>
    <rPh sb="14" eb="15">
      <t>サイ</t>
    </rPh>
    <rPh sb="17" eb="18">
      <t>シ</t>
    </rPh>
    <rPh sb="19" eb="20">
      <t>メイ</t>
    </rPh>
    <rPh sb="21" eb="22">
      <t>アイダ</t>
    </rPh>
    <rPh sb="24" eb="26">
      <t>モジ</t>
    </rPh>
    <phoneticPr fontId="1"/>
  </si>
  <si>
    <t>※学校名を入力する際は、○○小とせず○○のみ入力してください。</t>
    <rPh sb="1" eb="3">
      <t>ガッコウ</t>
    </rPh>
    <rPh sb="3" eb="4">
      <t>メイ</t>
    </rPh>
    <rPh sb="5" eb="7">
      <t>ニュウリョク</t>
    </rPh>
    <rPh sb="9" eb="10">
      <t>サイ</t>
    </rPh>
    <rPh sb="14" eb="15">
      <t>ショウ</t>
    </rPh>
    <rPh sb="22" eb="24">
      <t>ニュウリョク</t>
    </rPh>
    <phoneticPr fontId="1"/>
  </si>
  <si>
    <t>※写真は、左程度の大きさとしてください。印刷は白黒となります。</t>
    <rPh sb="1" eb="3">
      <t>シャシン</t>
    </rPh>
    <rPh sb="5" eb="6">
      <t>ヒダリ</t>
    </rPh>
    <rPh sb="6" eb="8">
      <t>テイド</t>
    </rPh>
    <rPh sb="9" eb="10">
      <t>オオ</t>
    </rPh>
    <rPh sb="20" eb="22">
      <t>インサツ</t>
    </rPh>
    <rPh sb="23" eb="25">
      <t>シロクロ</t>
    </rPh>
    <phoneticPr fontId="1"/>
  </si>
  <si>
    <t>※チーム名、スローガンの字体・大きさは自由としますが左のスペース</t>
    <rPh sb="4" eb="5">
      <t>メイ</t>
    </rPh>
    <rPh sb="12" eb="14">
      <t>ジタイ</t>
    </rPh>
    <rPh sb="15" eb="16">
      <t>オオ</t>
    </rPh>
    <rPh sb="19" eb="21">
      <t>ジユウ</t>
    </rPh>
    <rPh sb="26" eb="27">
      <t>ヒダリ</t>
    </rPh>
    <phoneticPr fontId="1"/>
  </si>
  <si>
    <t>　に収まる程度としてください。</t>
    <rPh sb="2" eb="3">
      <t>オサ</t>
    </rPh>
    <rPh sb="5" eb="7">
      <t>テイド</t>
    </rPh>
    <phoneticPr fontId="1"/>
  </si>
  <si>
    <t>全力！出して頑張るぞ！！</t>
    <rPh sb="0" eb="2">
      <t>ゼンリョク</t>
    </rPh>
    <rPh sb="3" eb="4">
      <t>ダ</t>
    </rPh>
    <rPh sb="6" eb="8">
      <t>ガンバ</t>
    </rPh>
    <phoneticPr fontId="1"/>
  </si>
  <si>
    <t>福島ミニバススポ少</t>
    <rPh sb="0" eb="2">
      <t>フクシマ</t>
    </rPh>
    <rPh sb="8" eb="9">
      <t>ショウ</t>
    </rPh>
    <phoneticPr fontId="1"/>
  </si>
  <si>
    <t>地区名</t>
    <rPh sb="0" eb="2">
      <t>チク</t>
    </rPh>
    <rPh sb="2" eb="3">
      <t>メイ</t>
    </rPh>
    <phoneticPr fontId="1"/>
  </si>
  <si>
    <t>連絡者氏名</t>
    <rPh sb="0" eb="3">
      <t>レンラクシャ</t>
    </rPh>
    <rPh sb="3" eb="5">
      <t>シメイ</t>
    </rPh>
    <phoneticPr fontId="1"/>
  </si>
  <si>
    <t>連絡先</t>
    <rPh sb="0" eb="3">
      <t>レンラクサキ</t>
    </rPh>
    <phoneticPr fontId="1"/>
  </si>
  <si>
    <t>＊連絡が取り易い電話番号をお願いします。</t>
    <rPh sb="1" eb="3">
      <t>レンラク</t>
    </rPh>
    <rPh sb="4" eb="5">
      <t>ト</t>
    </rPh>
    <rPh sb="6" eb="7">
      <t>ヤス</t>
    </rPh>
    <rPh sb="8" eb="10">
      <t>デンワ</t>
    </rPh>
    <rPh sb="10" eb="12">
      <t>バンゴウ</t>
    </rPh>
    <rPh sb="14" eb="15">
      <t>ネガ</t>
    </rPh>
    <phoneticPr fontId="1"/>
  </si>
  <si>
    <t>※以下番号（①・②）の頭に○を付けてください。</t>
    <rPh sb="1" eb="3">
      <t>イカ</t>
    </rPh>
    <rPh sb="3" eb="5">
      <t>バンゴウ</t>
    </rPh>
    <rPh sb="11" eb="12">
      <t>アタマ</t>
    </rPh>
    <rPh sb="15" eb="16">
      <t>ツ</t>
    </rPh>
    <phoneticPr fontId="1"/>
  </si>
  <si>
    <t>①　申込みます。</t>
    <rPh sb="2" eb="4">
      <t>モウシコミ</t>
    </rPh>
    <phoneticPr fontId="1"/>
  </si>
  <si>
    <t>申込部数</t>
    <rPh sb="0" eb="2">
      <t>モウシコミ</t>
    </rPh>
    <rPh sb="2" eb="4">
      <t>ブスウ</t>
    </rPh>
    <phoneticPr fontId="1"/>
  </si>
  <si>
    <t>②　申込しません。</t>
    <rPh sb="2" eb="4">
      <t>モウシコミ</t>
    </rPh>
    <phoneticPr fontId="1"/>
  </si>
  <si>
    <t>※メンバー表の氏名を入力する際は、氏と名の間を１文字空けてください。</t>
    <rPh sb="5" eb="6">
      <t>ヒョウ</t>
    </rPh>
    <rPh sb="7" eb="9">
      <t>シメイ</t>
    </rPh>
    <rPh sb="10" eb="12">
      <t>ニュウリョク</t>
    </rPh>
    <rPh sb="14" eb="15">
      <t>サイ</t>
    </rPh>
    <rPh sb="17" eb="18">
      <t>シ</t>
    </rPh>
    <rPh sb="19" eb="20">
      <t>メイ</t>
    </rPh>
    <rPh sb="21" eb="22">
      <t>アイダ</t>
    </rPh>
    <rPh sb="24" eb="26">
      <t>モジ</t>
    </rPh>
    <rPh sb="26" eb="27">
      <t>ア</t>
    </rPh>
    <phoneticPr fontId="1"/>
  </si>
  <si>
    <t>※学校名を入力する際は、○○小とせず○○のみ入力してください。</t>
    <rPh sb="1" eb="3">
      <t>ガッコウ</t>
    </rPh>
    <rPh sb="3" eb="4">
      <t>メイ</t>
    </rPh>
    <rPh sb="5" eb="7">
      <t>ニュウリョク</t>
    </rPh>
    <rPh sb="9" eb="10">
      <t>サイ</t>
    </rPh>
    <rPh sb="14" eb="15">
      <t>ショウ</t>
    </rPh>
    <rPh sb="22" eb="23">
      <t>ニュウ</t>
    </rPh>
    <rPh sb="23" eb="24">
      <t>チカラ</t>
    </rPh>
    <phoneticPr fontId="1"/>
  </si>
  <si>
    <t xml:space="preserve">                                                                                                                                             　　　　　　　　　　　　　　　　　　　　　　　　　　　　　　　 　　　　　　　　　　　　　　　　　　　　　　　　　　　　　　</t>
    <phoneticPr fontId="1"/>
  </si>
  <si>
    <t>福島県予選会参加申込書</t>
    <phoneticPr fontId="1"/>
  </si>
  <si>
    <t>B</t>
    <phoneticPr fontId="1"/>
  </si>
  <si>
    <t>　大会プログラムについて</t>
    <rPh sb="1" eb="3">
      <t>タイカイ</t>
    </rPh>
    <phoneticPr fontId="1"/>
  </si>
  <si>
    <t>※プログラムは、無償で１部配布いたします。</t>
    <rPh sb="8" eb="10">
      <t>ムショウ</t>
    </rPh>
    <rPh sb="12" eb="13">
      <t>ブ</t>
    </rPh>
    <rPh sb="13" eb="15">
      <t>ハイフ</t>
    </rPh>
    <phoneticPr fontId="1"/>
  </si>
  <si>
    <t>07-114-011</t>
    <phoneticPr fontId="1"/>
  </si>
  <si>
    <t>Let the Madness Begin</t>
    <phoneticPr fontId="1"/>
  </si>
  <si>
    <t>Aコーチ</t>
    <phoneticPr fontId="1"/>
  </si>
  <si>
    <t>Aマネージャー</t>
    <phoneticPr fontId="1"/>
  </si>
  <si>
    <t>略称</t>
    <phoneticPr fontId="1"/>
  </si>
  <si>
    <t>濃色</t>
    <phoneticPr fontId="1"/>
  </si>
  <si>
    <t>E</t>
    <phoneticPr fontId="1"/>
  </si>
  <si>
    <t>①</t>
    <phoneticPr fontId="1"/>
  </si>
  <si>
    <t>②</t>
    <phoneticPr fontId="1"/>
  </si>
  <si>
    <t>③</t>
    <phoneticPr fontId="1"/>
  </si>
  <si>
    <t>④</t>
    <phoneticPr fontId="1"/>
  </si>
  <si>
    <t>OT</t>
    <phoneticPr fontId="1"/>
  </si>
  <si>
    <t>1Ｑ</t>
  </si>
  <si>
    <t>３Ｑ</t>
  </si>
  <si>
    <t>タイム・
　アウト</t>
    <phoneticPr fontId="1"/>
  </si>
  <si>
    <t>チーム・
ファウル</t>
    <phoneticPr fontId="1"/>
  </si>
  <si>
    <t>２Ｑ</t>
    <phoneticPr fontId="1"/>
  </si>
  <si>
    <t>４Ｑ</t>
    <phoneticPr fontId="1"/>
  </si>
  <si>
    <t>福島ミニバスケットボールスポーツ少年団</t>
    <rPh sb="0" eb="2">
      <t>フクシマ</t>
    </rPh>
    <rPh sb="16" eb="19">
      <t>ショウネンダン</t>
    </rPh>
    <phoneticPr fontId="1"/>
  </si>
  <si>
    <t>福島　太郎</t>
    <rPh sb="0" eb="2">
      <t>フクシマ</t>
    </rPh>
    <rPh sb="3" eb="5">
      <t>タロウ</t>
    </rPh>
    <phoneticPr fontId="1"/>
  </si>
  <si>
    <t>県北　県中</t>
    <rPh sb="0" eb="2">
      <t>ケンポク</t>
    </rPh>
    <rPh sb="3" eb="5">
      <t>ケンチュウ</t>
    </rPh>
    <phoneticPr fontId="1"/>
  </si>
  <si>
    <t>県南　会津</t>
    <rPh sb="0" eb="2">
      <t>ケンナン</t>
    </rPh>
    <rPh sb="3" eb="5">
      <t>アイズ</t>
    </rPh>
    <phoneticPr fontId="1"/>
  </si>
  <si>
    <t>相双　いわき</t>
    <rPh sb="0" eb="2">
      <t>ソウソウ</t>
    </rPh>
    <phoneticPr fontId="1"/>
  </si>
  <si>
    <t>福島</t>
    <rPh sb="0" eb="2">
      <t>フクシマ</t>
    </rPh>
    <phoneticPr fontId="1"/>
  </si>
  <si>
    <t>青</t>
    <rPh sb="0" eb="1">
      <t>アオ</t>
    </rPh>
    <phoneticPr fontId="1"/>
  </si>
  <si>
    <t>あいう　えお</t>
    <phoneticPr fontId="1"/>
  </si>
  <si>
    <t>かきく　けこ</t>
    <phoneticPr fontId="1"/>
  </si>
  <si>
    <t>さしす　せそ</t>
    <phoneticPr fontId="1"/>
  </si>
  <si>
    <t>たちつ　てと</t>
    <phoneticPr fontId="1"/>
  </si>
  <si>
    <t>なにぬ　ねの</t>
    <phoneticPr fontId="1"/>
  </si>
  <si>
    <t>はひ　ふへほ</t>
    <phoneticPr fontId="1"/>
  </si>
  <si>
    <t>まみ　むめも</t>
    <phoneticPr fontId="1"/>
  </si>
  <si>
    <t>やい　ゆえよ</t>
    <phoneticPr fontId="1"/>
  </si>
  <si>
    <t>らり　るれろ</t>
    <phoneticPr fontId="1"/>
  </si>
  <si>
    <t>福島　一郎</t>
    <rPh sb="0" eb="2">
      <t>フクシマ</t>
    </rPh>
    <rPh sb="3" eb="5">
      <t>イチロウ</t>
    </rPh>
    <phoneticPr fontId="1"/>
  </si>
  <si>
    <t>福島　二郎</t>
    <rPh sb="0" eb="2">
      <t>フクシマ</t>
    </rPh>
    <rPh sb="3" eb="5">
      <t>ジロウ</t>
    </rPh>
    <phoneticPr fontId="1"/>
  </si>
  <si>
    <t>福島　花子</t>
    <rPh sb="0" eb="2">
      <t>フクシマ</t>
    </rPh>
    <rPh sb="3" eb="5">
      <t>ハナコ</t>
    </rPh>
    <phoneticPr fontId="1"/>
  </si>
  <si>
    <t>県中　中央</t>
    <rPh sb="0" eb="2">
      <t>ケンチュウ</t>
    </rPh>
    <rPh sb="3" eb="5">
      <t>チュウオウ</t>
    </rPh>
    <phoneticPr fontId="1"/>
  </si>
  <si>
    <t>県南　南</t>
    <rPh sb="0" eb="2">
      <t>ケンナン</t>
    </rPh>
    <rPh sb="3" eb="4">
      <t>ミナミ</t>
    </rPh>
    <phoneticPr fontId="1"/>
  </si>
  <si>
    <t>会津　若松</t>
    <rPh sb="0" eb="2">
      <t>アイズ</t>
    </rPh>
    <rPh sb="3" eb="5">
      <t>ワカマツ</t>
    </rPh>
    <phoneticPr fontId="1"/>
  </si>
  <si>
    <t>C</t>
  </si>
  <si>
    <t>D</t>
  </si>
  <si>
    <t>なし</t>
  </si>
  <si>
    <t>E</t>
  </si>
  <si>
    <r>
      <t>※</t>
    </r>
    <r>
      <rPr>
        <u/>
        <sz val="12"/>
        <color indexed="10"/>
        <rFont val="ＭＳ Ｐゴシック"/>
        <family val="3"/>
        <charset val="128"/>
      </rPr>
      <t>日本バスケットボール協会の競技者ＩＤ番号</t>
    </r>
    <r>
      <rPr>
        <u/>
        <sz val="12"/>
        <rFont val="ＭＳ Ｐゴシック"/>
        <family val="3"/>
        <charset val="128"/>
      </rPr>
      <t>を必ず、記入してください。</t>
    </r>
    <r>
      <rPr>
        <sz val="12"/>
        <rFont val="ＭＳ Ｐゴシック"/>
        <family val="3"/>
        <charset val="128"/>
      </rPr>
      <t>　
※エントリー変更がある場合は、必ず別シートの「エントリー変更」用紙に訂正・変更箇所を記入して提出してください。
　（提出期限は、○○○○まで）
　（他の書式でのエントリー変更は、受付けいたしませんのでご注意ください。）
※スポーツ少年団有資格指導者欄と団登録番号欄に有資格者の氏名と認定番号および、チーム登録番号を必ず記入してください。
※本申込書内の個人情報は、大会運営の目的以外には利用しないことを予めお断り致します。</t>
    </r>
    <rPh sb="1" eb="3">
      <t>ニホン</t>
    </rPh>
    <rPh sb="11" eb="13">
      <t>キョウカイ</t>
    </rPh>
    <rPh sb="14" eb="17">
      <t>キョウギシャ</t>
    </rPh>
    <rPh sb="19" eb="21">
      <t>バンゴウ</t>
    </rPh>
    <rPh sb="22" eb="23">
      <t>カナラ</t>
    </rPh>
    <rPh sb="25" eb="27">
      <t>キニュウ</t>
    </rPh>
    <rPh sb="94" eb="96">
      <t>テイシュツ</t>
    </rPh>
    <rPh sb="96" eb="98">
      <t>キゲン</t>
    </rPh>
    <rPh sb="188" eb="190">
      <t>トウロク</t>
    </rPh>
    <rPh sb="190" eb="192">
      <t>バンゴウ</t>
    </rPh>
    <rPh sb="193" eb="194">
      <t>カナラ</t>
    </rPh>
    <phoneticPr fontId="1"/>
  </si>
  <si>
    <t>JBAメンバーID</t>
    <phoneticPr fontId="1"/>
  </si>
  <si>
    <t>JBAコーチ資格</t>
    <rPh sb="6" eb="8">
      <t>シカク</t>
    </rPh>
    <phoneticPr fontId="1"/>
  </si>
  <si>
    <t>00</t>
    <phoneticPr fontId="1"/>
  </si>
  <si>
    <t>0</t>
    <phoneticPr fontId="1"/>
  </si>
  <si>
    <t>Ver.2025.3</t>
    <phoneticPr fontId="1"/>
  </si>
  <si>
    <t>←赤枠範囲内は変更禁止です。セルの挿入も禁止です。</t>
    <rPh sb="1" eb="3">
      <t>アカワク</t>
    </rPh>
    <rPh sb="3" eb="5">
      <t>ハンイ</t>
    </rPh>
    <rPh sb="5" eb="6">
      <t>ナイ</t>
    </rPh>
    <rPh sb="7" eb="9">
      <t>ヘンコウ</t>
    </rPh>
    <rPh sb="9" eb="11">
      <t>キンシ</t>
    </rPh>
    <rPh sb="17" eb="19">
      <t>ソウニュウ</t>
    </rPh>
    <rPh sb="20" eb="22">
      <t>キンシ</t>
    </rPh>
    <phoneticPr fontId="1"/>
  </si>
  <si>
    <t>　（セルB１１～Q３５）</t>
    <phoneticPr fontId="1"/>
  </si>
  <si>
    <t>帯同審判名簿及び日程</t>
    <rPh sb="0" eb="2">
      <t>タイドウ</t>
    </rPh>
    <rPh sb="2" eb="4">
      <t>シンパン</t>
    </rPh>
    <rPh sb="4" eb="6">
      <t>メイボ</t>
    </rPh>
    <rPh sb="6" eb="7">
      <t>オヨ</t>
    </rPh>
    <rPh sb="8" eb="10">
      <t>ニッテイ</t>
    </rPh>
    <phoneticPr fontId="1"/>
  </si>
  <si>
    <t>Ver.3.1</t>
  </si>
  <si>
    <t>終日</t>
    <rPh sb="0" eb="2">
      <t>シュウジツ</t>
    </rPh>
    <phoneticPr fontId="1"/>
  </si>
  <si>
    <t>帯同審判員氏名</t>
    <rPh sb="0" eb="2">
      <t>タイドウ</t>
    </rPh>
    <rPh sb="2" eb="4">
      <t>シンバン</t>
    </rPh>
    <rPh sb="4" eb="5">
      <t>イン</t>
    </rPh>
    <rPh sb="5" eb="7">
      <t>シメイ</t>
    </rPh>
    <phoneticPr fontId="1"/>
  </si>
  <si>
    <t>午前のみ</t>
    <rPh sb="0" eb="2">
      <t>ゴゼン</t>
    </rPh>
    <phoneticPr fontId="1"/>
  </si>
  <si>
    <t>午後のみ</t>
    <rPh sb="0" eb="2">
      <t>ゴゴ</t>
    </rPh>
    <phoneticPr fontId="1"/>
  </si>
  <si>
    <t>資格</t>
    <rPh sb="0" eb="2">
      <t>シカク</t>
    </rPh>
    <phoneticPr fontId="1"/>
  </si>
  <si>
    <t>E級</t>
    <rPh sb="1" eb="2">
      <t>キュウ</t>
    </rPh>
    <phoneticPr fontId="1"/>
  </si>
  <si>
    <t>B級</t>
    <rPh sb="1" eb="2">
      <t>キュウ</t>
    </rPh>
    <phoneticPr fontId="1"/>
  </si>
  <si>
    <t>C級</t>
    <rPh sb="1" eb="2">
      <t>キュウ</t>
    </rPh>
    <phoneticPr fontId="1"/>
  </si>
  <si>
    <t>D級</t>
    <rPh sb="1" eb="2">
      <t>キュウ</t>
    </rPh>
    <phoneticPr fontId="1"/>
  </si>
  <si>
    <t>※帯同審判は、各チームとも1名は必ずお願いします。</t>
    <rPh sb="1" eb="3">
      <t>タイドウ</t>
    </rPh>
    <rPh sb="3" eb="5">
      <t>シンパン</t>
    </rPh>
    <rPh sb="7" eb="8">
      <t>カク</t>
    </rPh>
    <rPh sb="14" eb="15">
      <t>メイ</t>
    </rPh>
    <rPh sb="16" eb="17">
      <t>カナラ</t>
    </rPh>
    <rPh sb="19" eb="20">
      <t>ネガ</t>
    </rPh>
    <phoneticPr fontId="1"/>
  </si>
  <si>
    <t>※チームで複数の審判員がいる場合は，できるだけ多くの方の協力をお願いします。</t>
    <rPh sb="5" eb="7">
      <t>フクスウ</t>
    </rPh>
    <rPh sb="8" eb="10">
      <t>シンバン</t>
    </rPh>
    <rPh sb="10" eb="11">
      <t>イン</t>
    </rPh>
    <rPh sb="14" eb="16">
      <t>バアイ</t>
    </rPh>
    <rPh sb="23" eb="24">
      <t>オオ</t>
    </rPh>
    <rPh sb="26" eb="27">
      <t>カタ</t>
    </rPh>
    <rPh sb="28" eb="30">
      <t>キョウリョク</t>
    </rPh>
    <rPh sb="32" eb="33">
      <t>ネガ</t>
    </rPh>
    <phoneticPr fontId="1"/>
  </si>
  <si>
    <t>帯同MC名簿及び日程</t>
    <rPh sb="0" eb="2">
      <t>タイドウ</t>
    </rPh>
    <rPh sb="4" eb="6">
      <t>メイボ</t>
    </rPh>
    <rPh sb="6" eb="7">
      <t>オヨ</t>
    </rPh>
    <rPh sb="8" eb="10">
      <t>ニッテイ</t>
    </rPh>
    <phoneticPr fontId="1"/>
  </si>
  <si>
    <t>帯同ＭＣ氏名</t>
    <rPh sb="0" eb="2">
      <t>タイドウ</t>
    </rPh>
    <rPh sb="4" eb="6">
      <t>シメイ</t>
    </rPh>
    <phoneticPr fontId="1"/>
  </si>
  <si>
    <t>※帯同ＭＣは、各チームとも1名は必ずお願いします。</t>
    <rPh sb="1" eb="3">
      <t>タイドウ</t>
    </rPh>
    <rPh sb="7" eb="8">
      <t>カク</t>
    </rPh>
    <rPh sb="14" eb="15">
      <t>メイ</t>
    </rPh>
    <rPh sb="16" eb="17">
      <t>カナラ</t>
    </rPh>
    <rPh sb="19" eb="20">
      <t>ネガ</t>
    </rPh>
    <phoneticPr fontId="1"/>
  </si>
  <si>
    <t>第78回福島県総合スポーツ大会 スポーツ少年団大会バスケットボール競技（小学生の部）
第５回ユニフォームネット福島県Ｕ１２サマーカップ選手権大会　　</t>
    <phoneticPr fontId="1"/>
  </si>
  <si>
    <r>
      <t>※「参加申込書」に必要事項をすべて入力し、地区競技委員長へ</t>
    </r>
    <r>
      <rPr>
        <b/>
        <u/>
        <sz val="11"/>
        <color indexed="12"/>
        <rFont val="HG丸ｺﾞｼｯｸM-PRO"/>
        <family val="3"/>
        <charset val="128"/>
      </rPr>
      <t>メールで送信</t>
    </r>
    <r>
      <rPr>
        <sz val="11"/>
        <rFont val="HG丸ｺﾞｼｯｸM-PRO"/>
        <family val="3"/>
        <charset val="128"/>
      </rPr>
      <t>してください。
各地区からは6月24日（火）</t>
    </r>
    <r>
      <rPr>
        <u/>
        <sz val="11"/>
        <color theme="4"/>
        <rFont val="HG丸ｺﾞｼｯｸM-PRO"/>
        <family val="3"/>
        <charset val="128"/>
      </rPr>
      <t>必着</t>
    </r>
    <r>
      <rPr>
        <sz val="11"/>
        <rFont val="HG丸ｺﾞｼｯｸM-PRO"/>
        <family val="3"/>
        <charset val="128"/>
      </rPr>
      <t>でお願いします。ただし、県北地区については6月30日必着。</t>
    </r>
    <rPh sb="2" eb="4">
      <t>サンカ</t>
    </rPh>
    <rPh sb="4" eb="7">
      <t>モウシコミショ</t>
    </rPh>
    <rPh sb="9" eb="11">
      <t>ヒツヨウ</t>
    </rPh>
    <rPh sb="11" eb="13">
      <t>ジコウ</t>
    </rPh>
    <rPh sb="17" eb="19">
      <t>ニュウリョク</t>
    </rPh>
    <rPh sb="21" eb="23">
      <t>チク</t>
    </rPh>
    <rPh sb="23" eb="25">
      <t>キョウギ</t>
    </rPh>
    <rPh sb="25" eb="28">
      <t>イインチョウ</t>
    </rPh>
    <rPh sb="33" eb="35">
      <t>ソウシン</t>
    </rPh>
    <rPh sb="43" eb="44">
      <t>カク</t>
    </rPh>
    <rPh sb="44" eb="46">
      <t>チク</t>
    </rPh>
    <rPh sb="55" eb="56">
      <t>ヒ</t>
    </rPh>
    <rPh sb="57" eb="59">
      <t>ヒッチャク</t>
    </rPh>
    <rPh sb="61" eb="62">
      <t>ネガ</t>
    </rPh>
    <rPh sb="71" eb="73">
      <t>ケンホク</t>
    </rPh>
    <rPh sb="73" eb="75">
      <t>チク</t>
    </rPh>
    <rPh sb="81" eb="82">
      <t>ガツ</t>
    </rPh>
    <rPh sb="84" eb="85">
      <t>ニチ</t>
    </rPh>
    <rPh sb="85" eb="87">
      <t>ヒッチャク</t>
    </rPh>
    <phoneticPr fontId="1"/>
  </si>
  <si>
    <t>6月２４日（火）迄参加申込書と一緒に各地区競技委員長宛に！！</t>
    <rPh sb="6" eb="7">
      <t>ヒ</t>
    </rPh>
    <rPh sb="18" eb="19">
      <t>カク</t>
    </rPh>
    <rPh sb="19" eb="21">
      <t>チク</t>
    </rPh>
    <rPh sb="21" eb="23">
      <t>キョウギ</t>
    </rPh>
    <rPh sb="23" eb="26">
      <t>イインチョウ</t>
    </rPh>
    <rPh sb="26" eb="27">
      <t>アテ</t>
    </rPh>
    <phoneticPr fontId="1"/>
  </si>
  <si>
    <t>ただし、県北地区については６月３０日（月）迄参加申込書と一緒に各地区競技委員長宛に！！</t>
    <rPh sb="4" eb="5">
      <t>ケン</t>
    </rPh>
    <rPh sb="5" eb="6">
      <t>キタ</t>
    </rPh>
    <rPh sb="6" eb="8">
      <t>チク</t>
    </rPh>
    <rPh sb="19" eb="20">
      <t>ツキ</t>
    </rPh>
    <rPh sb="31" eb="34">
      <t>カクチク</t>
    </rPh>
    <rPh sb="32" eb="34">
      <t>チク</t>
    </rPh>
    <phoneticPr fontId="1"/>
  </si>
  <si>
    <t>第78回福島県総合スポーツ大会 スポーツ少年団大会バスケットボール競技（小学生の部）</t>
    <phoneticPr fontId="1"/>
  </si>
  <si>
    <t>第５回ユニフォームネット福島県Ｕ１２サマーカップ選手権大会</t>
    <phoneticPr fontId="1"/>
  </si>
  <si>
    <t>大会プログラム申込書</t>
    <rPh sb="0" eb="2">
      <t>タイカイ</t>
    </rPh>
    <rPh sb="7" eb="9">
      <t>モウシコミ</t>
    </rPh>
    <rPh sb="9" eb="10">
      <t>ショ</t>
    </rPh>
    <phoneticPr fontId="1"/>
  </si>
  <si>
    <t>※令和7年6月２４日（火）必着厳守。ただし、県北地区については6月30日（月）必着。</t>
    <rPh sb="1" eb="2">
      <t>レイ</t>
    </rPh>
    <rPh sb="2" eb="3">
      <t>ワ</t>
    </rPh>
    <rPh sb="4" eb="5">
      <t>ネン</t>
    </rPh>
    <rPh sb="6" eb="7">
      <t>ガツ</t>
    </rPh>
    <rPh sb="9" eb="10">
      <t>ニチ</t>
    </rPh>
    <rPh sb="11" eb="12">
      <t>ヒ</t>
    </rPh>
    <rPh sb="13" eb="15">
      <t>ヒッチャク</t>
    </rPh>
    <rPh sb="15" eb="17">
      <t>ゲンシュ</t>
    </rPh>
    <rPh sb="22" eb="23">
      <t>ケン</t>
    </rPh>
    <rPh sb="23" eb="24">
      <t>キタ</t>
    </rPh>
    <rPh sb="24" eb="26">
      <t>チク</t>
    </rPh>
    <rPh sb="32" eb="33">
      <t>ガツ</t>
    </rPh>
    <rPh sb="35" eb="36">
      <t>ニチ</t>
    </rPh>
    <rPh sb="37" eb="38">
      <t>ツキ</t>
    </rPh>
    <rPh sb="39" eb="41">
      <t>ヒッチャク</t>
    </rPh>
    <phoneticPr fontId="1"/>
  </si>
  <si>
    <t>料金：7００円（１部）</t>
    <rPh sb="0" eb="1">
      <t>リョウ</t>
    </rPh>
    <rPh sb="1" eb="2">
      <t>カネ</t>
    </rPh>
    <rPh sb="6" eb="7">
      <t>エン</t>
    </rPh>
    <rPh sb="9" eb="10">
      <t>ブ</t>
    </rPh>
    <phoneticPr fontId="1"/>
  </si>
  <si>
    <t>小計</t>
    <rPh sb="0" eb="2">
      <t>ショウケイ</t>
    </rPh>
    <phoneticPr fontId="1"/>
  </si>
  <si>
    <t>合　計</t>
    <rPh sb="0" eb="1">
      <t>ゴウ</t>
    </rPh>
    <rPh sb="2" eb="3">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</si>
</sst>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lt;=999]000;[&lt;=99999]000\-00;000\-0000"/>
    <numFmt numFmtId="177" formatCode="#,##0&quot; 円&quot;"/>
    <numFmt numFmtId="178" formatCode="@&quot;小&quot;"/>
    <numFmt numFmtId="180" formatCode="m&quot;月&quot;d&quot;日&quot;\(aaa\)"/>
  </numFmts>
  <fonts count="89">
    <font>
      <sz val="12"/>
      <name val="ＭＳ Ｐゴシック"/>
      <family val="3"/>
      <charset val="128"/>
    </font>
    <font>
      <sz val="6"/>
      <name val="ＭＳ Ｐゴシック"/>
      <family val="3"/>
      <charset val="128"/>
    </font>
    <font>
      <b/>
      <sz val="18"/>
      <name val="ＭＳ 明朝"/>
      <family val="1"/>
      <charset val="128"/>
    </font>
    <font>
      <b/>
      <sz val="12"/>
      <name val="ＭＳ 明朝"/>
      <family val="1"/>
      <charset val="128"/>
    </font>
    <font>
      <b/>
      <sz val="10"/>
      <name val="ＭＳ 明朝"/>
      <family val="1"/>
      <charset val="128"/>
    </font>
    <font>
      <sz val="11"/>
      <name val="ＭＳ Ｐゴシック"/>
      <family val="3"/>
      <charset val="128"/>
    </font>
    <font>
      <b/>
      <sz val="14"/>
      <name val="ＭＳ 明朝"/>
      <family val="1"/>
      <charset val="128"/>
    </font>
    <font>
      <sz val="12"/>
      <name val="ＭＳ Ｐゴシック"/>
      <family val="3"/>
      <charset val="128"/>
    </font>
    <font>
      <b/>
      <sz val="12"/>
      <color indexed="8"/>
      <name val="ＭＳ 明朝"/>
      <family val="1"/>
      <charset val="128"/>
    </font>
    <font>
      <u/>
      <sz val="12"/>
      <name val="ＭＳ Ｐゴシック"/>
      <family val="3"/>
      <charset val="128"/>
    </font>
    <font>
      <b/>
      <u/>
      <sz val="12"/>
      <name val="ＭＳ 明朝"/>
      <family val="1"/>
      <charset val="128"/>
    </font>
    <font>
      <b/>
      <sz val="12"/>
      <name val="ＭＳ ゴシック"/>
      <family val="3"/>
      <charset val="128"/>
    </font>
    <font>
      <sz val="11"/>
      <name val="ＭＳ 明朝"/>
      <family val="1"/>
      <charset val="128"/>
    </font>
    <font>
      <b/>
      <sz val="14"/>
      <name val="ＭＳ Ｐ明朝"/>
      <family val="1"/>
      <charset val="128"/>
    </font>
    <font>
      <sz val="10"/>
      <name val="ＭＳ Ｐゴシック"/>
      <family val="3"/>
      <charset val="128"/>
    </font>
    <font>
      <u/>
      <sz val="12"/>
      <color indexed="12"/>
      <name val="ＭＳ Ｐゴシック"/>
      <family val="3"/>
      <charset val="128"/>
    </font>
    <font>
      <sz val="12"/>
      <name val="HG丸ｺﾞｼｯｸM-PRO"/>
      <family val="3"/>
      <charset val="128"/>
    </font>
    <font>
      <sz val="14"/>
      <name val="HG丸ｺﾞｼｯｸM-PRO"/>
      <family val="3"/>
      <charset val="128"/>
    </font>
    <font>
      <sz val="11"/>
      <name val="HG丸ｺﾞｼｯｸM-PRO"/>
      <family val="3"/>
      <charset val="128"/>
    </font>
    <font>
      <sz val="11"/>
      <color indexed="8"/>
      <name val="HG丸ｺﾞｼｯｸM-PRO"/>
      <family val="3"/>
      <charset val="128"/>
    </font>
    <font>
      <sz val="9"/>
      <name val="HG丸ｺﾞｼｯｸM-PRO"/>
      <family val="3"/>
      <charset val="128"/>
    </font>
    <font>
      <b/>
      <sz val="12"/>
      <name val="HG丸ｺﾞｼｯｸM-PRO"/>
      <family val="3"/>
      <charset val="128"/>
    </font>
    <font>
      <b/>
      <sz val="14"/>
      <name val="HG丸ｺﾞｼｯｸM-PRO"/>
      <family val="3"/>
      <charset val="128"/>
    </font>
    <font>
      <b/>
      <sz val="11"/>
      <name val="HG丸ｺﾞｼｯｸM-PRO"/>
      <family val="3"/>
      <charset val="128"/>
    </font>
    <font>
      <b/>
      <sz val="8"/>
      <name val="HG丸ｺﾞｼｯｸM-PRO"/>
      <family val="3"/>
      <charset val="128"/>
    </font>
    <font>
      <b/>
      <sz val="9"/>
      <name val="HG丸ｺﾞｼｯｸM-PRO"/>
      <family val="3"/>
      <charset val="128"/>
    </font>
    <font>
      <b/>
      <sz val="18"/>
      <name val="HG丸ｺﾞｼｯｸM-PRO"/>
      <family val="3"/>
      <charset val="128"/>
    </font>
    <font>
      <b/>
      <sz val="12"/>
      <name val="Times New Roman"/>
      <family val="1"/>
    </font>
    <font>
      <b/>
      <sz val="12"/>
      <name val="ＭＳ Ｐ明朝"/>
      <family val="1"/>
      <charset val="128"/>
    </font>
    <font>
      <sz val="12"/>
      <name val="ＭＳ Ｐ明朝"/>
      <family val="1"/>
      <charset val="128"/>
    </font>
    <font>
      <b/>
      <sz val="24"/>
      <name val="ＭＳ Ｐ明朝"/>
      <family val="1"/>
      <charset val="128"/>
    </font>
    <font>
      <b/>
      <sz val="18"/>
      <name val="ＭＳ Ｐ明朝"/>
      <family val="1"/>
      <charset val="128"/>
    </font>
    <font>
      <b/>
      <sz val="11"/>
      <color indexed="8"/>
      <name val="ＭＳ Ｐ明朝"/>
      <family val="1"/>
      <charset val="128"/>
    </font>
    <font>
      <b/>
      <sz val="12"/>
      <color indexed="10"/>
      <name val="ＭＳ Ｐゴシック"/>
      <family val="3"/>
      <charset val="128"/>
    </font>
    <font>
      <b/>
      <u/>
      <sz val="11"/>
      <color indexed="12"/>
      <name val="HG丸ｺﾞｼｯｸM-PRO"/>
      <family val="3"/>
      <charset val="128"/>
    </font>
    <font>
      <sz val="12"/>
      <color indexed="43"/>
      <name val="ＭＳ Ｐゴシック"/>
      <family val="3"/>
      <charset val="128"/>
    </font>
    <font>
      <b/>
      <sz val="14"/>
      <name val="ＭＳ Ｐゴシック"/>
      <family val="3"/>
      <charset val="128"/>
    </font>
    <font>
      <b/>
      <sz val="12"/>
      <color indexed="43"/>
      <name val="ＭＳ Ｐゴシック"/>
      <family val="3"/>
      <charset val="128"/>
    </font>
    <font>
      <sz val="12"/>
      <color indexed="10"/>
      <name val="ＭＳ Ｐゴシック"/>
      <family val="3"/>
      <charset val="128"/>
    </font>
    <font>
      <b/>
      <sz val="14"/>
      <color indexed="10"/>
      <name val="ＭＳ 明朝"/>
      <family val="1"/>
      <charset val="128"/>
    </font>
    <font>
      <b/>
      <sz val="10"/>
      <name val="ＭＳ Ｐゴシック"/>
      <family val="3"/>
      <charset val="128"/>
    </font>
    <font>
      <b/>
      <sz val="12"/>
      <color indexed="12"/>
      <name val="HG丸ｺﾞｼｯｸM-PRO"/>
      <family val="3"/>
      <charset val="128"/>
    </font>
    <font>
      <u/>
      <sz val="12"/>
      <color indexed="10"/>
      <name val="ＭＳ Ｐゴシック"/>
      <family val="3"/>
      <charset val="128"/>
    </font>
    <font>
      <sz val="12"/>
      <name val="ＭＳ 明朝"/>
      <family val="1"/>
      <charset val="128"/>
    </font>
    <font>
      <sz val="10"/>
      <name val="ＭＳ 明朝"/>
      <family val="1"/>
      <charset val="128"/>
    </font>
    <font>
      <sz val="12"/>
      <color indexed="8"/>
      <name val="ＭＳ 明朝"/>
      <family val="1"/>
      <charset val="128"/>
    </font>
    <font>
      <sz val="12"/>
      <color indexed="9"/>
      <name val="ＭＳ 明朝"/>
      <family val="1"/>
      <charset val="128"/>
    </font>
    <font>
      <b/>
      <sz val="18"/>
      <color indexed="56"/>
      <name val="ＭＳ Ｐゴシック"/>
      <family val="3"/>
      <charset val="128"/>
    </font>
    <font>
      <b/>
      <sz val="12"/>
      <color indexed="9"/>
      <name val="ＭＳ 明朝"/>
      <family val="1"/>
      <charset val="128"/>
    </font>
    <font>
      <sz val="12"/>
      <color indexed="60"/>
      <name val="ＭＳ 明朝"/>
      <family val="1"/>
      <charset val="128"/>
    </font>
    <font>
      <u/>
      <sz val="11"/>
      <color indexed="12"/>
      <name val="ＭＳ Ｐゴシック"/>
      <family val="3"/>
      <charset val="128"/>
    </font>
    <font>
      <sz val="12"/>
      <color indexed="52"/>
      <name val="ＭＳ 明朝"/>
      <family val="1"/>
      <charset val="128"/>
    </font>
    <font>
      <sz val="12"/>
      <color indexed="20"/>
      <name val="ＭＳ 明朝"/>
      <family val="1"/>
      <charset val="128"/>
    </font>
    <font>
      <b/>
      <sz val="12"/>
      <color indexed="52"/>
      <name val="ＭＳ 明朝"/>
      <family val="1"/>
      <charset val="128"/>
    </font>
    <font>
      <sz val="12"/>
      <color indexed="10"/>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2"/>
      <color indexed="63"/>
      <name val="ＭＳ 明朝"/>
      <family val="1"/>
      <charset val="128"/>
    </font>
    <font>
      <i/>
      <sz val="12"/>
      <color indexed="23"/>
      <name val="ＭＳ 明朝"/>
      <family val="1"/>
      <charset val="128"/>
    </font>
    <font>
      <sz val="12"/>
      <color indexed="62"/>
      <name val="ＭＳ 明朝"/>
      <family val="1"/>
      <charset val="128"/>
    </font>
    <font>
      <sz val="12"/>
      <color indexed="17"/>
      <name val="ＭＳ 明朝"/>
      <family val="1"/>
      <charset val="128"/>
    </font>
    <font>
      <b/>
      <sz val="10"/>
      <name val="HG丸ｺﾞｼｯｸM-PRO"/>
      <family val="3"/>
      <charset val="128"/>
    </font>
    <font>
      <sz val="12"/>
      <color indexed="9"/>
      <name val="HG丸ｺﾞｼｯｸM-PRO"/>
      <family val="3"/>
      <charset val="128"/>
    </font>
    <font>
      <b/>
      <sz val="11"/>
      <color indexed="12"/>
      <name val="HG丸ｺﾞｼｯｸM-PRO"/>
      <family val="3"/>
      <charset val="128"/>
    </font>
    <font>
      <sz val="14"/>
      <name val="HGP創英ﾌﾟﾚｾﾞﾝｽEB"/>
      <family val="1"/>
      <charset val="128"/>
    </font>
    <font>
      <sz val="10"/>
      <name val="HG丸ｺﾞｼｯｸM-PRO"/>
      <family val="3"/>
      <charset val="128"/>
    </font>
    <font>
      <sz val="6"/>
      <name val="HG丸ｺﾞｼｯｸM-PRO"/>
      <family val="3"/>
      <charset val="128"/>
    </font>
    <font>
      <sz val="12"/>
      <name val="HGP創英角ﾎﾟｯﾌﾟ体"/>
      <family val="3"/>
      <charset val="128"/>
    </font>
    <font>
      <b/>
      <sz val="20"/>
      <name val="ＭＳ 明朝"/>
      <family val="1"/>
      <charset val="128"/>
    </font>
    <font>
      <sz val="11"/>
      <color theme="1"/>
      <name val="ＭＳ Ｐゴシック"/>
      <family val="3"/>
      <charset val="128"/>
      <scheme val="minor"/>
    </font>
    <font>
      <b/>
      <sz val="11"/>
      <color indexed="8"/>
      <name val="HG丸ｺﾞｼｯｸM-PRO"/>
      <family val="3"/>
      <charset val="128"/>
    </font>
    <font>
      <b/>
      <sz val="14"/>
      <color indexed="8"/>
      <name val="HG丸ｺﾞｼｯｸM-PRO"/>
      <family val="3"/>
      <charset val="128"/>
    </font>
    <font>
      <sz val="12"/>
      <color indexed="8"/>
      <name val="HG丸ｺﾞｼｯｸM-PRO"/>
      <family val="3"/>
      <charset val="128"/>
    </font>
    <font>
      <b/>
      <sz val="12"/>
      <color indexed="8"/>
      <name val="HG丸ｺﾞｼｯｸM-PRO"/>
      <family val="3"/>
      <charset val="128"/>
    </font>
    <font>
      <sz val="14"/>
      <color indexed="8"/>
      <name val="HG丸ｺﾞｼｯｸM-PRO"/>
      <family val="3"/>
      <charset val="128"/>
    </font>
    <font>
      <sz val="10"/>
      <color indexed="8"/>
      <name val="HG丸ｺﾞｼｯｸM-PRO"/>
      <family val="3"/>
      <charset val="128"/>
    </font>
    <font>
      <sz val="11"/>
      <color indexed="8"/>
      <name val="ＭＳ Ｐゴシック"/>
      <family val="3"/>
      <charset val="128"/>
    </font>
    <font>
      <sz val="11"/>
      <color indexed="10"/>
      <name val="HG丸ｺﾞｼｯｸM-PRO"/>
      <family val="3"/>
      <charset val="128"/>
    </font>
    <font>
      <u/>
      <sz val="11"/>
      <color theme="10"/>
      <name val="ＭＳ Ｐゴシック"/>
      <family val="3"/>
      <charset val="128"/>
    </font>
    <font>
      <b/>
      <sz val="11"/>
      <color rgb="FFFF0000"/>
      <name val="HG丸ｺﾞｼｯｸM-PRO"/>
      <family val="3"/>
      <charset val="128"/>
    </font>
    <font>
      <u/>
      <sz val="11"/>
      <color theme="4"/>
      <name val="HG丸ｺﾞｼｯｸM-PRO"/>
      <family val="3"/>
      <charset val="128"/>
    </font>
    <font>
      <sz val="16"/>
      <name val="ＭＳ Ｐゴシック"/>
      <family val="3"/>
      <charset val="128"/>
    </font>
    <font>
      <sz val="12"/>
      <name val="HGP創英ﾌﾟﾚｾﾞﾝｽEB"/>
      <family val="1"/>
      <charset val="128"/>
    </font>
    <font>
      <b/>
      <i/>
      <sz val="22"/>
      <name val="Niconne"/>
    </font>
    <font>
      <b/>
      <i/>
      <sz val="22"/>
      <name val="HGP創英ﾌﾟﾚｾﾞﾝｽEB"/>
      <family val="1"/>
      <charset val="128"/>
    </font>
    <font>
      <b/>
      <sz val="10"/>
      <name val="ＭＳ Ｐ明朝"/>
      <family val="1"/>
      <charset val="128"/>
    </font>
    <font>
      <b/>
      <u/>
      <sz val="16"/>
      <color rgb="FFFF0000"/>
      <name val="HG丸ｺﾞｼｯｸM-PRO"/>
      <family val="3"/>
      <charset val="128"/>
    </font>
    <font>
      <b/>
      <sz val="22"/>
      <name val="HG丸ｺﾞｼｯｸM-PRO"/>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indexed="26"/>
        <bgColor indexed="64"/>
      </patternFill>
    </fill>
    <fill>
      <patternFill patternType="solid">
        <fgColor indexed="42"/>
        <bgColor indexed="64"/>
      </patternFill>
    </fill>
    <fill>
      <patternFill patternType="solid">
        <fgColor indexed="47"/>
        <bgColor indexed="64"/>
      </patternFill>
    </fill>
    <fill>
      <patternFill patternType="solid">
        <fgColor indexed="49"/>
        <bgColor indexed="64"/>
      </patternFill>
    </fill>
    <fill>
      <patternFill patternType="solid">
        <fgColor indexed="57"/>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39997558519241921"/>
        <bgColor indexed="64"/>
      </patternFill>
    </fill>
  </fills>
  <borders count="2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8"/>
      </top>
      <bottom/>
      <diagonal/>
    </border>
    <border>
      <left style="dotted">
        <color indexed="8"/>
      </left>
      <right/>
      <top style="thin">
        <color indexed="8"/>
      </top>
      <bottom/>
      <diagonal/>
    </border>
    <border>
      <left style="dotted">
        <color indexed="8"/>
      </left>
      <right style="medium">
        <color indexed="64"/>
      </right>
      <top style="thin">
        <color indexed="8"/>
      </top>
      <bottom/>
      <diagonal/>
    </border>
    <border>
      <left style="dotted">
        <color indexed="8"/>
      </left>
      <right/>
      <top/>
      <bottom/>
      <diagonal/>
    </border>
    <border>
      <left style="dotted">
        <color indexed="8"/>
      </left>
      <right style="dotted">
        <color indexed="8"/>
      </right>
      <top style="thin">
        <color indexed="8"/>
      </top>
      <bottom/>
      <diagonal/>
    </border>
    <border>
      <left style="dotted">
        <color indexed="8"/>
      </left>
      <right style="medium">
        <color indexed="64"/>
      </right>
      <top style="thin">
        <color indexed="8"/>
      </top>
      <bottom style="thin">
        <color indexed="8"/>
      </bottom>
      <diagonal/>
    </border>
    <border>
      <left style="medium">
        <color indexed="64"/>
      </left>
      <right style="thin">
        <color indexed="64"/>
      </right>
      <top style="thin">
        <color indexed="8"/>
      </top>
      <bottom/>
      <diagonal/>
    </border>
    <border>
      <left style="dotted">
        <color indexed="8"/>
      </left>
      <right style="dotted">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right/>
      <top style="thin">
        <color indexed="8"/>
      </top>
      <bottom style="medium">
        <color indexed="64"/>
      </bottom>
      <diagonal/>
    </border>
    <border>
      <left style="dotted">
        <color indexed="8"/>
      </left>
      <right/>
      <top style="thin">
        <color indexed="8"/>
      </top>
      <bottom style="medium">
        <color indexed="64"/>
      </bottom>
      <diagonal/>
    </border>
    <border>
      <left style="dotted">
        <color indexed="8"/>
      </left>
      <right style="medium">
        <color indexed="64"/>
      </right>
      <top style="thin">
        <color indexed="8"/>
      </top>
      <bottom style="medium">
        <color indexed="64"/>
      </bottom>
      <diagonal/>
    </border>
    <border>
      <left style="dotted">
        <color indexed="8"/>
      </left>
      <right style="dotted">
        <color indexed="8"/>
      </right>
      <top style="thin">
        <color indexed="8"/>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8"/>
      </bottom>
      <diagonal/>
    </border>
    <border>
      <left style="thin">
        <color indexed="8"/>
      </left>
      <right style="thin">
        <color indexed="64"/>
      </right>
      <top style="thin">
        <color indexed="8"/>
      </top>
      <bottom/>
      <diagonal/>
    </border>
    <border>
      <left/>
      <right/>
      <top style="thick">
        <color indexed="8"/>
      </top>
      <bottom/>
      <diagonal/>
    </border>
    <border>
      <left style="thin">
        <color indexed="8"/>
      </left>
      <right/>
      <top style="thin">
        <color indexed="8"/>
      </top>
      <bottom/>
      <diagonal/>
    </border>
    <border>
      <left style="thin">
        <color indexed="8"/>
      </left>
      <right/>
      <top/>
      <bottom/>
      <diagonal/>
    </border>
    <border>
      <left style="thick">
        <color indexed="8"/>
      </left>
      <right/>
      <top style="thin">
        <color indexed="8"/>
      </top>
      <bottom/>
      <diagonal/>
    </border>
    <border>
      <left/>
      <right style="thin">
        <color indexed="8"/>
      </right>
      <top style="thin">
        <color indexed="8"/>
      </top>
      <bottom/>
      <diagonal/>
    </border>
    <border>
      <left/>
      <right style="thin">
        <color indexed="8"/>
      </right>
      <top style="thin">
        <color indexed="8"/>
      </top>
      <bottom style="thick">
        <color indexed="8"/>
      </bottom>
      <diagonal/>
    </border>
    <border diagonalUp="1">
      <left style="thick">
        <color indexed="8"/>
      </left>
      <right style="thick">
        <color indexed="8"/>
      </right>
      <top style="thick">
        <color indexed="8"/>
      </top>
      <bottom/>
      <diagonal style="thin">
        <color indexed="8"/>
      </diagonal>
    </border>
    <border>
      <left style="thick">
        <color indexed="8"/>
      </left>
      <right style="thick">
        <color indexed="8"/>
      </right>
      <top style="thick">
        <color indexed="8"/>
      </top>
      <bottom style="thick">
        <color indexed="8"/>
      </bottom>
      <diagonal/>
    </border>
    <border>
      <left style="thick">
        <color indexed="8"/>
      </left>
      <right/>
      <top style="thin">
        <color indexed="8"/>
      </top>
      <bottom style="thick">
        <color indexed="8"/>
      </bottom>
      <diagonal/>
    </border>
    <border>
      <left style="thin">
        <color indexed="8"/>
      </left>
      <right/>
      <top style="thin">
        <color indexed="8"/>
      </top>
      <bottom style="thick">
        <color indexed="8"/>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ck">
        <color indexed="8"/>
      </left>
      <right style="thick">
        <color indexed="8"/>
      </right>
      <top style="thick">
        <color indexed="8"/>
      </top>
      <bottom style="thin">
        <color indexed="8"/>
      </bottom>
      <diagonal/>
    </border>
    <border>
      <left style="thick">
        <color indexed="8"/>
      </left>
      <right style="thick">
        <color indexed="8"/>
      </right>
      <top style="thin">
        <color indexed="8"/>
      </top>
      <bottom style="thin">
        <color indexed="8"/>
      </bottom>
      <diagonal/>
    </border>
    <border>
      <left style="thick">
        <color indexed="8"/>
      </left>
      <right style="thick">
        <color indexed="8"/>
      </right>
      <top style="thin">
        <color indexed="8"/>
      </top>
      <bottom style="thin">
        <color indexed="64"/>
      </bottom>
      <diagonal/>
    </border>
    <border>
      <left style="thick">
        <color indexed="8"/>
      </left>
      <right style="thick">
        <color indexed="8"/>
      </right>
      <top style="thin">
        <color indexed="64"/>
      </top>
      <bottom style="thin">
        <color indexed="64"/>
      </bottom>
      <diagonal/>
    </border>
    <border>
      <left style="thick">
        <color indexed="8"/>
      </left>
      <right style="thick">
        <color indexed="8"/>
      </right>
      <top style="thin">
        <color indexed="64"/>
      </top>
      <bottom style="thick">
        <color indexed="8"/>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diagonal/>
    </border>
    <border diagonalDown="1">
      <left style="thin">
        <color indexed="64"/>
      </left>
      <right style="thick">
        <color indexed="64"/>
      </right>
      <top style="thin">
        <color indexed="64"/>
      </top>
      <bottom/>
      <diagonal style="thin">
        <color indexed="64"/>
      </diagonal>
    </border>
    <border diagonalDown="1">
      <left style="thin">
        <color indexed="64"/>
      </left>
      <right style="thick">
        <color indexed="64"/>
      </right>
      <top/>
      <bottom style="thin">
        <color indexed="64"/>
      </bottom>
      <diagonal style="thin">
        <color indexed="64"/>
      </diagonal>
    </border>
    <border>
      <left style="thin">
        <color indexed="64"/>
      </left>
      <right style="thick">
        <color indexed="64"/>
      </right>
      <top/>
      <bottom style="thin">
        <color indexed="64"/>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8"/>
      </right>
      <top style="medium">
        <color indexed="64"/>
      </top>
      <bottom style="medium">
        <color indexed="64"/>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right style="thin">
        <color indexed="64"/>
      </right>
      <top style="thin">
        <color indexed="8"/>
      </top>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style="medium">
        <color indexed="64"/>
      </right>
      <top style="thin">
        <color indexed="8"/>
      </top>
      <bottom style="thin">
        <color indexed="8"/>
      </bottom>
      <diagonal/>
    </border>
    <border>
      <left/>
      <right style="medium">
        <color indexed="64"/>
      </right>
      <top style="thin">
        <color indexed="8"/>
      </top>
      <bottom/>
      <diagonal/>
    </border>
    <border>
      <left style="thin">
        <color indexed="64"/>
      </left>
      <right/>
      <top style="thin">
        <color indexed="8"/>
      </top>
      <bottom style="thin">
        <color indexed="8"/>
      </bottom>
      <diagonal/>
    </border>
    <border>
      <left/>
      <right/>
      <top style="thin">
        <color indexed="8"/>
      </top>
      <bottom style="thick">
        <color indexed="8"/>
      </bottom>
      <diagonal/>
    </border>
    <border>
      <left/>
      <right style="thick">
        <color indexed="8"/>
      </right>
      <top style="thin">
        <color indexed="8"/>
      </top>
      <bottom style="thin">
        <color indexed="8"/>
      </bottom>
      <diagonal/>
    </border>
    <border>
      <left/>
      <right style="thick">
        <color indexed="8"/>
      </right>
      <top style="thin">
        <color indexed="8"/>
      </top>
      <bottom style="thick">
        <color indexed="8"/>
      </bottom>
      <diagonal/>
    </border>
    <border>
      <left style="thick">
        <color indexed="8"/>
      </left>
      <right/>
      <top style="thin">
        <color indexed="8"/>
      </top>
      <bottom style="thin">
        <color indexed="8"/>
      </bottom>
      <diagonal/>
    </border>
    <border>
      <left style="thick">
        <color indexed="8"/>
      </left>
      <right/>
      <top/>
      <bottom style="thin">
        <color indexed="8"/>
      </bottom>
      <diagonal/>
    </border>
    <border>
      <left/>
      <right/>
      <top/>
      <bottom style="thin">
        <color indexed="8"/>
      </bottom>
      <diagonal/>
    </border>
    <border>
      <left style="thin">
        <color indexed="8"/>
      </left>
      <right/>
      <top/>
      <bottom style="thin">
        <color indexed="8"/>
      </bottom>
      <diagonal/>
    </border>
    <border>
      <left/>
      <right style="thick">
        <color indexed="8"/>
      </right>
      <top style="thin">
        <color indexed="8"/>
      </top>
      <bottom/>
      <diagonal/>
    </border>
    <border>
      <left/>
      <right style="thick">
        <color indexed="8"/>
      </right>
      <top/>
      <bottom style="thin">
        <color indexed="8"/>
      </bottom>
      <diagonal/>
    </border>
    <border>
      <left style="thick">
        <color indexed="8"/>
      </left>
      <right/>
      <top style="thick">
        <color indexed="8"/>
      </top>
      <bottom style="thin">
        <color indexed="8"/>
      </bottom>
      <diagonal/>
    </border>
    <border>
      <left/>
      <right/>
      <top style="thick">
        <color indexed="8"/>
      </top>
      <bottom style="thin">
        <color indexed="8"/>
      </bottom>
      <diagonal/>
    </border>
    <border>
      <left/>
      <right style="thin">
        <color indexed="8"/>
      </right>
      <top style="thick">
        <color indexed="8"/>
      </top>
      <bottom style="thin">
        <color indexed="8"/>
      </bottom>
      <diagonal/>
    </border>
    <border>
      <left style="thin">
        <color indexed="8"/>
      </left>
      <right/>
      <top style="thick">
        <color indexed="8"/>
      </top>
      <bottom style="thin">
        <color indexed="8"/>
      </bottom>
      <diagonal/>
    </border>
    <border>
      <left/>
      <right style="thick">
        <color indexed="8"/>
      </right>
      <top style="thick">
        <color indexed="8"/>
      </top>
      <bottom style="thin">
        <color indexed="8"/>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right style="thin">
        <color indexed="8"/>
      </right>
      <top style="thick">
        <color indexed="8"/>
      </top>
      <bottom style="thick">
        <color indexed="8"/>
      </bottom>
      <diagonal/>
    </border>
    <border>
      <left style="thin">
        <color indexed="8"/>
      </left>
      <right/>
      <top style="thick">
        <color indexed="8"/>
      </top>
      <bottom style="thick">
        <color indexed="8"/>
      </bottom>
      <diagonal/>
    </border>
    <border>
      <left style="thin">
        <color indexed="64"/>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style="medium">
        <color indexed="64"/>
      </top>
      <bottom style="thin">
        <color indexed="8"/>
      </bottom>
      <diagonal/>
    </border>
    <border>
      <left/>
      <right style="thin">
        <color indexed="64"/>
      </right>
      <top style="medium">
        <color indexed="64"/>
      </top>
      <bottom style="thin">
        <color indexed="8"/>
      </bottom>
      <diagonal/>
    </border>
    <border>
      <left style="medium">
        <color indexed="64"/>
      </left>
      <right/>
      <top style="thin">
        <color indexed="8"/>
      </top>
      <bottom style="thin">
        <color indexed="8"/>
      </bottom>
      <diagonal/>
    </border>
    <border>
      <left/>
      <right style="thin">
        <color indexed="64"/>
      </right>
      <top style="thin">
        <color indexed="8"/>
      </top>
      <bottom style="thin">
        <color indexed="8"/>
      </bottom>
      <diagonal/>
    </border>
    <border>
      <left style="medium">
        <color indexed="64"/>
      </left>
      <right/>
      <top style="thin">
        <color indexed="8"/>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8"/>
      </bottom>
      <diagonal/>
    </border>
    <border>
      <left/>
      <right style="thin">
        <color indexed="64"/>
      </right>
      <top/>
      <bottom style="medium">
        <color indexed="64"/>
      </bottom>
      <diagonal/>
    </border>
    <border>
      <left style="thin">
        <color indexed="8"/>
      </left>
      <right/>
      <top style="thin">
        <color indexed="8"/>
      </top>
      <bottom style="medium">
        <color indexed="8"/>
      </bottom>
      <diagonal/>
    </border>
    <border>
      <left/>
      <right style="thin">
        <color indexed="64"/>
      </right>
      <top style="thin">
        <color indexed="8"/>
      </top>
      <bottom style="medium">
        <color indexed="8"/>
      </bottom>
      <diagonal/>
    </border>
    <border>
      <left style="thin">
        <color indexed="8"/>
      </left>
      <right/>
      <top style="medium">
        <color indexed="64"/>
      </top>
      <bottom/>
      <diagonal/>
    </border>
    <border>
      <left/>
      <right style="thin">
        <color indexed="64"/>
      </right>
      <top style="medium">
        <color indexed="64"/>
      </top>
      <bottom/>
      <diagonal/>
    </border>
    <border>
      <left/>
      <right style="thin">
        <color indexed="64"/>
      </right>
      <top/>
      <bottom style="thin">
        <color indexed="8"/>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thin">
        <color indexed="8"/>
      </right>
      <top/>
      <bottom style="medium">
        <color indexed="64"/>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64"/>
      </left>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top/>
      <bottom style="medium">
        <color auto="1"/>
      </bottom>
      <diagonal/>
    </border>
    <border>
      <left style="thin">
        <color auto="1"/>
      </left>
      <right/>
      <top/>
      <bottom style="thin">
        <color auto="1"/>
      </bottom>
      <diagonal/>
    </border>
    <border>
      <left/>
      <right/>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theme="3"/>
      </right>
      <top style="thin">
        <color theme="3"/>
      </top>
      <bottom style="thin">
        <color theme="3"/>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top style="medium">
        <color indexed="64"/>
      </top>
      <bottom style="medium">
        <color indexed="64"/>
      </bottom>
      <diagonal/>
    </border>
    <border>
      <left/>
      <right style="thin">
        <color indexed="64"/>
      </right>
      <top style="thin">
        <color indexed="64"/>
      </top>
      <bottom/>
      <diagonal/>
    </border>
    <border>
      <left/>
      <right/>
      <top style="thin">
        <color indexed="8"/>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medium">
        <color indexed="64"/>
      </right>
      <top style="thin">
        <color indexed="8"/>
      </top>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FF0000"/>
      </left>
      <right style="thin">
        <color indexed="64"/>
      </right>
      <top style="medium">
        <color rgb="FFFF0000"/>
      </top>
      <bottom style="thin">
        <color indexed="64"/>
      </bottom>
      <diagonal/>
    </border>
    <border>
      <left style="thin">
        <color indexed="64"/>
      </left>
      <right/>
      <top style="medium">
        <color rgb="FFFF0000"/>
      </top>
      <bottom style="thin">
        <color indexed="64"/>
      </bottom>
      <diagonal/>
    </border>
    <border>
      <left/>
      <right style="thin">
        <color indexed="64"/>
      </right>
      <top style="medium">
        <color rgb="FFFF0000"/>
      </top>
      <bottom style="thin">
        <color indexed="64"/>
      </bottom>
      <diagonal/>
    </border>
    <border>
      <left/>
      <right/>
      <top style="medium">
        <color rgb="FFFF0000"/>
      </top>
      <bottom style="thin">
        <color indexed="64"/>
      </bottom>
      <diagonal/>
    </border>
    <border>
      <left/>
      <right style="thick">
        <color indexed="64"/>
      </right>
      <top style="medium">
        <color rgb="FFFF0000"/>
      </top>
      <bottom style="thin">
        <color indexed="64"/>
      </bottom>
      <diagonal/>
    </border>
    <border>
      <left/>
      <right/>
      <top style="medium">
        <color rgb="FFFF0000"/>
      </top>
      <bottom/>
      <diagonal/>
    </border>
    <border>
      <left style="medium">
        <color indexed="64"/>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diagonalDown="1">
      <left style="medium">
        <color rgb="FFFF0000"/>
      </left>
      <right style="thin">
        <color indexed="64"/>
      </right>
      <top style="thin">
        <color indexed="64"/>
      </top>
      <bottom/>
      <diagonal style="thin">
        <color indexed="64"/>
      </diagonal>
    </border>
    <border>
      <left style="thin">
        <color auto="1"/>
      </left>
      <right/>
      <top style="thin">
        <color auto="1"/>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medium">
        <color indexed="64"/>
      </left>
      <right/>
      <top style="thin">
        <color indexed="8"/>
      </top>
      <bottom style="medium">
        <color indexed="64"/>
      </bottom>
      <diagonal/>
    </border>
    <border>
      <left/>
      <right style="medium">
        <color rgb="FFFF0000"/>
      </right>
      <top style="thin">
        <color indexed="64"/>
      </top>
      <bottom style="medium">
        <color indexed="64"/>
      </bottom>
      <diagonal/>
    </border>
    <border diagonalDown="1">
      <left style="medium">
        <color rgb="FFFF0000"/>
      </left>
      <right style="thin">
        <color indexed="64"/>
      </right>
      <top/>
      <bottom style="thin">
        <color indexed="64"/>
      </bottom>
      <diagonal style="thin">
        <color indexed="64"/>
      </diagonal>
    </border>
    <border>
      <left/>
      <right style="medium">
        <color rgb="FFFF0000"/>
      </right>
      <top/>
      <bottom/>
      <diagonal/>
    </border>
    <border>
      <left style="medium">
        <color rgb="FFFF0000"/>
      </left>
      <right style="thin">
        <color indexed="64"/>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rgb="FFFF0000"/>
      </right>
      <top style="medium">
        <color indexed="64"/>
      </top>
      <bottom/>
      <diagonal/>
    </border>
    <border>
      <left/>
      <right style="medium">
        <color rgb="FFFF0000"/>
      </right>
      <top/>
      <bottom style="medium">
        <color indexed="64"/>
      </bottom>
      <diagonal/>
    </border>
    <border>
      <left/>
      <right style="medium">
        <color rgb="FFFF0000"/>
      </right>
      <top style="medium">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thick">
        <color indexed="64"/>
      </bottom>
      <diagonal/>
    </border>
    <border>
      <left style="medium">
        <color rgb="FFFF0000"/>
      </left>
      <right/>
      <top/>
      <bottom/>
      <diagonal/>
    </border>
    <border>
      <left style="medium">
        <color rgb="FFFF0000"/>
      </left>
      <right/>
      <top style="medium">
        <color indexed="64"/>
      </top>
      <bottom/>
      <diagonal/>
    </border>
    <border>
      <left style="medium">
        <color rgb="FFFF0000"/>
      </left>
      <right/>
      <top/>
      <bottom style="medium">
        <color rgb="FFFF0000"/>
      </bottom>
      <diagonal/>
    </border>
    <border>
      <left/>
      <right/>
      <top/>
      <bottom style="medium">
        <color rgb="FFFF0000"/>
      </bottom>
      <diagonal/>
    </border>
    <border>
      <left style="thin">
        <color indexed="64"/>
      </left>
      <right/>
      <top/>
      <bottom style="medium">
        <color rgb="FFFF0000"/>
      </bottom>
      <diagonal/>
    </border>
    <border>
      <left/>
      <right style="thin">
        <color indexed="64"/>
      </right>
      <top/>
      <bottom style="medium">
        <color rgb="FFFF0000"/>
      </bottom>
      <diagonal/>
    </border>
    <border>
      <left/>
      <right style="medium">
        <color indexed="64"/>
      </right>
      <top/>
      <bottom style="medium">
        <color rgb="FFFF0000"/>
      </bottom>
      <diagonal/>
    </border>
    <border>
      <left style="medium">
        <color indexed="64"/>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right/>
      <top/>
      <bottom style="mediumDashDot">
        <color indexed="64"/>
      </bottom>
      <diagonal/>
    </border>
    <border>
      <left style="thin">
        <color indexed="64"/>
      </left>
      <right style="thin">
        <color indexed="64"/>
      </right>
      <top/>
      <bottom/>
      <diagonal/>
    </border>
    <border>
      <left style="thin">
        <color auto="1"/>
      </left>
      <right/>
      <top/>
      <bottom style="thin">
        <color auto="1"/>
      </bottom>
      <diagonal/>
    </border>
    <border>
      <left/>
      <right/>
      <top/>
      <bottom style="thin">
        <color indexed="64"/>
      </bottom>
      <diagonal/>
    </border>
    <border>
      <left/>
      <right style="thin">
        <color indexed="64"/>
      </right>
      <top/>
      <bottom style="thin">
        <color indexed="64"/>
      </bottom>
      <diagonal/>
    </border>
    <border>
      <left/>
      <right/>
      <top style="thick">
        <color auto="1"/>
      </top>
      <bottom/>
      <diagonal/>
    </border>
    <border>
      <left/>
      <right/>
      <top/>
      <bottom style="thin">
        <color auto="1"/>
      </bottom>
      <diagonal/>
    </border>
  </borders>
  <cellStyleXfs count="80">
    <xf numFmtId="0" fontId="0" fillId="0" borderId="0"/>
    <xf numFmtId="0" fontId="45" fillId="2" borderId="0" applyNumberFormat="0" applyBorder="0" applyAlignment="0" applyProtection="0">
      <alignment vertical="center"/>
    </xf>
    <xf numFmtId="0" fontId="45" fillId="3" borderId="0" applyNumberFormat="0" applyBorder="0" applyAlignment="0" applyProtection="0">
      <alignment vertical="center"/>
    </xf>
    <xf numFmtId="0" fontId="45" fillId="4" borderId="0" applyNumberFormat="0" applyBorder="0" applyAlignment="0" applyProtection="0">
      <alignment vertical="center"/>
    </xf>
    <xf numFmtId="0" fontId="45" fillId="5" borderId="0" applyNumberFormat="0" applyBorder="0" applyAlignment="0" applyProtection="0">
      <alignment vertical="center"/>
    </xf>
    <xf numFmtId="0" fontId="45" fillId="6" borderId="0" applyNumberFormat="0" applyBorder="0" applyAlignment="0" applyProtection="0">
      <alignment vertical="center"/>
    </xf>
    <xf numFmtId="0" fontId="45" fillId="7" borderId="0" applyNumberFormat="0" applyBorder="0" applyAlignment="0" applyProtection="0">
      <alignment vertical="center"/>
    </xf>
    <xf numFmtId="0" fontId="45" fillId="8" borderId="0" applyNumberFormat="0" applyBorder="0" applyAlignment="0" applyProtection="0">
      <alignment vertical="center"/>
    </xf>
    <xf numFmtId="0" fontId="45" fillId="9" borderId="0" applyNumberFormat="0" applyBorder="0" applyAlignment="0" applyProtection="0">
      <alignment vertical="center"/>
    </xf>
    <xf numFmtId="0" fontId="45" fillId="10" borderId="0" applyNumberFormat="0" applyBorder="0" applyAlignment="0" applyProtection="0">
      <alignment vertical="center"/>
    </xf>
    <xf numFmtId="0" fontId="45" fillId="5" borderId="0" applyNumberFormat="0" applyBorder="0" applyAlignment="0" applyProtection="0">
      <alignment vertical="center"/>
    </xf>
    <xf numFmtId="0" fontId="45" fillId="8"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9" borderId="0" applyNumberFormat="0" applyBorder="0" applyAlignment="0" applyProtection="0">
      <alignment vertical="center"/>
    </xf>
    <xf numFmtId="0" fontId="46" fillId="10"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6" fillId="19" borderId="0" applyNumberFormat="0" applyBorder="0" applyAlignment="0" applyProtection="0">
      <alignment vertical="center"/>
    </xf>
    <xf numFmtId="0" fontId="47" fillId="0" borderId="0" applyNumberFormat="0" applyFill="0" applyBorder="0" applyAlignment="0" applyProtection="0">
      <alignment vertical="center"/>
    </xf>
    <xf numFmtId="0" fontId="48" fillId="20" borderId="1" applyNumberFormat="0" applyAlignment="0" applyProtection="0">
      <alignment vertical="center"/>
    </xf>
    <xf numFmtId="0" fontId="49" fillId="21" borderId="0" applyNumberFormat="0" applyBorder="0" applyAlignment="0" applyProtection="0">
      <alignment vertical="center"/>
    </xf>
    <xf numFmtId="0" fontId="15"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7" fillId="22" borderId="2" applyNumberFormat="0" applyFont="0" applyAlignment="0" applyProtection="0">
      <alignment vertical="center"/>
    </xf>
    <xf numFmtId="0" fontId="51" fillId="0" borderId="3" applyNumberFormat="0" applyFill="0" applyAlignment="0" applyProtection="0">
      <alignment vertical="center"/>
    </xf>
    <xf numFmtId="0" fontId="52" fillId="3" borderId="0" applyNumberFormat="0" applyBorder="0" applyAlignment="0" applyProtection="0">
      <alignment vertical="center"/>
    </xf>
    <xf numFmtId="0" fontId="53" fillId="23" borderId="4" applyNumberFormat="0" applyAlignment="0" applyProtection="0">
      <alignment vertical="center"/>
    </xf>
    <xf numFmtId="0" fontId="54" fillId="0" borderId="0" applyNumberFormat="0" applyFill="0" applyBorder="0" applyAlignment="0" applyProtection="0">
      <alignment vertical="center"/>
    </xf>
    <xf numFmtId="38" fontId="45" fillId="0" borderId="0" applyFont="0" applyFill="0" applyBorder="0" applyAlignment="0" applyProtection="0">
      <alignment vertical="center"/>
    </xf>
    <xf numFmtId="0" fontId="55" fillId="0" borderId="5" applyNumberFormat="0" applyFill="0" applyAlignment="0" applyProtection="0">
      <alignment vertical="center"/>
    </xf>
    <xf numFmtId="0" fontId="56" fillId="0" borderId="6" applyNumberFormat="0" applyFill="0" applyAlignment="0" applyProtection="0">
      <alignment vertical="center"/>
    </xf>
    <xf numFmtId="0" fontId="57" fillId="0" borderId="7" applyNumberFormat="0" applyFill="0" applyAlignment="0" applyProtection="0">
      <alignment vertical="center"/>
    </xf>
    <xf numFmtId="0" fontId="57" fillId="0" borderId="0" applyNumberFormat="0" applyFill="0" applyBorder="0" applyAlignment="0" applyProtection="0">
      <alignment vertical="center"/>
    </xf>
    <xf numFmtId="0" fontId="8" fillId="0" borderId="8" applyNumberFormat="0" applyFill="0" applyAlignment="0" applyProtection="0">
      <alignment vertical="center"/>
    </xf>
    <xf numFmtId="0" fontId="58" fillId="23" borderId="9" applyNumberFormat="0" applyAlignment="0" applyProtection="0">
      <alignment vertical="center"/>
    </xf>
    <xf numFmtId="0" fontId="59" fillId="0" borderId="0" applyNumberFormat="0" applyFill="0" applyBorder="0" applyAlignment="0" applyProtection="0">
      <alignment vertical="center"/>
    </xf>
    <xf numFmtId="0" fontId="60" fillId="7" borderId="4" applyNumberFormat="0" applyAlignment="0" applyProtection="0">
      <alignment vertical="center"/>
    </xf>
    <xf numFmtId="0" fontId="44" fillId="0" borderId="0"/>
    <xf numFmtId="0" fontId="5" fillId="0" borderId="0"/>
    <xf numFmtId="0" fontId="5" fillId="0" borderId="0">
      <alignment vertical="center"/>
    </xf>
    <xf numFmtId="0" fontId="5" fillId="0" borderId="0"/>
    <xf numFmtId="0" fontId="45" fillId="0" borderId="0">
      <alignment vertical="center"/>
    </xf>
    <xf numFmtId="0" fontId="43" fillId="0" borderId="0"/>
    <xf numFmtId="0" fontId="3" fillId="0" borderId="0"/>
    <xf numFmtId="0" fontId="61" fillId="4" borderId="0" applyNumberFormat="0" applyBorder="0" applyAlignment="0" applyProtection="0">
      <alignment vertical="center"/>
    </xf>
    <xf numFmtId="0" fontId="70" fillId="0" borderId="0">
      <alignment vertical="center"/>
    </xf>
    <xf numFmtId="38" fontId="77" fillId="0" borderId="0" applyFont="0" applyFill="0" applyBorder="0" applyAlignment="0" applyProtection="0">
      <alignment vertical="center"/>
    </xf>
    <xf numFmtId="0" fontId="79" fillId="0" borderId="0" applyNumberFormat="0" applyFill="0" applyBorder="0" applyAlignment="0" applyProtection="0">
      <alignment vertical="top"/>
      <protection locked="0"/>
    </xf>
    <xf numFmtId="0" fontId="60" fillId="7" borderId="160" applyNumberFormat="0" applyAlignment="0" applyProtection="0">
      <alignment vertical="center"/>
    </xf>
    <xf numFmtId="0" fontId="8" fillId="0" borderId="169" applyNumberFormat="0" applyFill="0" applyAlignment="0" applyProtection="0">
      <alignment vertical="center"/>
    </xf>
    <xf numFmtId="0" fontId="60" fillId="7" borderId="156" applyNumberFormat="0" applyAlignment="0" applyProtection="0">
      <alignment vertical="center"/>
    </xf>
    <xf numFmtId="0" fontId="58" fillId="23" borderId="158" applyNumberFormat="0" applyAlignment="0" applyProtection="0">
      <alignment vertical="center"/>
    </xf>
    <xf numFmtId="0" fontId="8" fillId="0" borderId="157" applyNumberFormat="0" applyFill="0" applyAlignment="0" applyProtection="0">
      <alignment vertical="center"/>
    </xf>
    <xf numFmtId="0" fontId="53" fillId="23" borderId="168" applyNumberFormat="0" applyAlignment="0" applyProtection="0">
      <alignment vertical="center"/>
    </xf>
    <xf numFmtId="0" fontId="7" fillId="22" borderId="167" applyNumberFormat="0" applyFont="0" applyAlignment="0" applyProtection="0">
      <alignment vertical="center"/>
    </xf>
    <xf numFmtId="0" fontId="53" fillId="23" borderId="156" applyNumberFormat="0" applyAlignment="0" applyProtection="0">
      <alignment vertical="center"/>
    </xf>
    <xf numFmtId="0" fontId="7" fillId="22" borderId="155" applyNumberFormat="0" applyFont="0" applyAlignment="0" applyProtection="0">
      <alignment vertical="center"/>
    </xf>
    <xf numFmtId="0" fontId="7" fillId="22" borderId="163" applyNumberFormat="0" applyFont="0" applyAlignment="0" applyProtection="0">
      <alignment vertical="center"/>
    </xf>
    <xf numFmtId="0" fontId="53" fillId="23" borderId="164" applyNumberFormat="0" applyAlignment="0" applyProtection="0">
      <alignment vertical="center"/>
    </xf>
    <xf numFmtId="0" fontId="7" fillId="22" borderId="159" applyNumberFormat="0" applyFont="0" applyAlignment="0" applyProtection="0">
      <alignment vertical="center"/>
    </xf>
    <xf numFmtId="0" fontId="7" fillId="22" borderId="151" applyNumberFormat="0" applyFont="0" applyAlignment="0" applyProtection="0">
      <alignment vertical="center"/>
    </xf>
    <xf numFmtId="0" fontId="53" fillId="23" borderId="160" applyNumberFormat="0" applyAlignment="0" applyProtection="0">
      <alignment vertical="center"/>
    </xf>
    <xf numFmtId="0" fontId="8" fillId="0" borderId="165" applyNumberFormat="0" applyFill="0" applyAlignment="0" applyProtection="0">
      <alignment vertical="center"/>
    </xf>
    <xf numFmtId="0" fontId="53" fillId="23" borderId="152" applyNumberFormat="0" applyAlignment="0" applyProtection="0">
      <alignment vertical="center"/>
    </xf>
    <xf numFmtId="0" fontId="58" fillId="23" borderId="166" applyNumberFormat="0" applyAlignment="0" applyProtection="0">
      <alignment vertical="center"/>
    </xf>
    <xf numFmtId="0" fontId="60" fillId="7" borderId="164" applyNumberFormat="0" applyAlignment="0" applyProtection="0">
      <alignment vertical="center"/>
    </xf>
    <xf numFmtId="0" fontId="8" fillId="0" borderId="161" applyNumberFormat="0" applyFill="0" applyAlignment="0" applyProtection="0">
      <alignment vertical="center"/>
    </xf>
    <xf numFmtId="0" fontId="58" fillId="23" borderId="162" applyNumberFormat="0" applyAlignment="0" applyProtection="0">
      <alignment vertical="center"/>
    </xf>
    <xf numFmtId="0" fontId="8" fillId="0" borderId="153" applyNumberFormat="0" applyFill="0" applyAlignment="0" applyProtection="0">
      <alignment vertical="center"/>
    </xf>
    <xf numFmtId="0" fontId="58" fillId="23" borderId="154" applyNumberFormat="0" applyAlignment="0" applyProtection="0">
      <alignment vertical="center"/>
    </xf>
    <xf numFmtId="0" fontId="60" fillId="7" borderId="152" applyNumberFormat="0" applyAlignment="0" applyProtection="0">
      <alignment vertical="center"/>
    </xf>
    <xf numFmtId="0" fontId="58" fillId="23" borderId="170" applyNumberFormat="0" applyAlignment="0" applyProtection="0">
      <alignment vertical="center"/>
    </xf>
    <xf numFmtId="0" fontId="60" fillId="7" borderId="168" applyNumberFormat="0" applyAlignment="0" applyProtection="0">
      <alignment vertical="center"/>
    </xf>
  </cellStyleXfs>
  <cellXfs count="521">
    <xf numFmtId="0" fontId="0" fillId="0" borderId="0" xfId="0"/>
    <xf numFmtId="0" fontId="14" fillId="0" borderId="0" xfId="0" applyFont="1"/>
    <xf numFmtId="0" fontId="3" fillId="0" borderId="0" xfId="50"/>
    <xf numFmtId="0" fontId="3" fillId="0" borderId="10" xfId="50" applyBorder="1"/>
    <xf numFmtId="0" fontId="10" fillId="0" borderId="10" xfId="50" applyFont="1" applyBorder="1"/>
    <xf numFmtId="0" fontId="8" fillId="0" borderId="11" xfId="50" applyFont="1" applyBorder="1" applyAlignment="1">
      <alignment horizontal="center" vertical="center"/>
    </xf>
    <xf numFmtId="0" fontId="8" fillId="0" borderId="12" xfId="50" applyFont="1" applyBorder="1" applyAlignment="1">
      <alignment horizontal="center" vertical="center"/>
    </xf>
    <xf numFmtId="0" fontId="8" fillId="0" borderId="13" xfId="50" applyFont="1" applyBorder="1" applyAlignment="1">
      <alignment horizontal="center" vertical="center"/>
    </xf>
    <xf numFmtId="0" fontId="8" fillId="0" borderId="0" xfId="50" applyFont="1" applyAlignment="1">
      <alignment horizontal="center" vertical="center"/>
    </xf>
    <xf numFmtId="0" fontId="8" fillId="0" borderId="14" xfId="50" applyFont="1" applyBorder="1" applyAlignment="1">
      <alignment horizontal="center" vertical="center"/>
    </xf>
    <xf numFmtId="0" fontId="8" fillId="0" borderId="15" xfId="50" applyFont="1" applyBorder="1" applyAlignment="1">
      <alignment horizontal="center" vertical="center"/>
    </xf>
    <xf numFmtId="0" fontId="8" fillId="0" borderId="16" xfId="50" applyFont="1" applyBorder="1" applyAlignment="1">
      <alignment horizontal="center" vertical="center"/>
    </xf>
    <xf numFmtId="0" fontId="12" fillId="0" borderId="17" xfId="50" applyFont="1" applyBorder="1" applyAlignment="1">
      <alignment horizontal="center" vertical="center"/>
    </xf>
    <xf numFmtId="0" fontId="3" fillId="0" borderId="11" xfId="50" applyBorder="1"/>
    <xf numFmtId="0" fontId="3" fillId="0" borderId="12" xfId="50" applyBorder="1"/>
    <xf numFmtId="0" fontId="3" fillId="0" borderId="13" xfId="50" applyBorder="1"/>
    <xf numFmtId="0" fontId="3" fillId="0" borderId="15" xfId="50" applyBorder="1"/>
    <xf numFmtId="0" fontId="3" fillId="0" borderId="16" xfId="50" applyBorder="1"/>
    <xf numFmtId="0" fontId="3" fillId="0" borderId="18" xfId="50" applyBorder="1"/>
    <xf numFmtId="0" fontId="12" fillId="0" borderId="19" xfId="50" applyFont="1" applyBorder="1" applyAlignment="1">
      <alignment horizontal="center" vertical="center"/>
    </xf>
    <xf numFmtId="0" fontId="3" fillId="0" borderId="20" xfId="50" applyBorder="1"/>
    <xf numFmtId="0" fontId="3" fillId="0" borderId="21" xfId="50" applyBorder="1"/>
    <xf numFmtId="0" fontId="3" fillId="0" borderId="22" xfId="50" applyBorder="1"/>
    <xf numFmtId="0" fontId="3" fillId="0" borderId="23" xfId="50" applyBorder="1"/>
    <xf numFmtId="0" fontId="10" fillId="0" borderId="0" xfId="50" applyFont="1"/>
    <xf numFmtId="0" fontId="9" fillId="0" borderId="0" xfId="0" applyFont="1"/>
    <xf numFmtId="0" fontId="16" fillId="0" borderId="0" xfId="0" applyFont="1"/>
    <xf numFmtId="0" fontId="22" fillId="0" borderId="25" xfId="0" applyFont="1" applyBorder="1" applyAlignment="1">
      <alignment horizontal="center" vertical="center" shrinkToFit="1"/>
    </xf>
    <xf numFmtId="0" fontId="24" fillId="0" borderId="26" xfId="0" applyFont="1" applyBorder="1" applyAlignment="1">
      <alignment horizontal="center" vertical="center" shrinkToFit="1"/>
    </xf>
    <xf numFmtId="0" fontId="21" fillId="0" borderId="0" xfId="0" applyFont="1"/>
    <xf numFmtId="0" fontId="22" fillId="0" borderId="0" xfId="0" applyFont="1" applyAlignment="1">
      <alignment shrinkToFit="1"/>
    </xf>
    <xf numFmtId="0" fontId="22" fillId="0" borderId="0" xfId="0" applyFont="1"/>
    <xf numFmtId="0" fontId="21" fillId="0" borderId="0" xfId="0" applyFont="1" applyAlignment="1">
      <alignment shrinkToFit="1"/>
    </xf>
    <xf numFmtId="0" fontId="21" fillId="0" borderId="0" xfId="0" applyFont="1" applyAlignment="1">
      <alignment horizontal="center" vertical="center"/>
    </xf>
    <xf numFmtId="0" fontId="29" fillId="0" borderId="0" xfId="0" applyFont="1"/>
    <xf numFmtId="0" fontId="29" fillId="0" borderId="27" xfId="0" applyFont="1" applyBorder="1"/>
    <xf numFmtId="0" fontId="28" fillId="0" borderId="28" xfId="0" applyFont="1" applyBorder="1" applyAlignment="1">
      <alignment horizontal="center"/>
    </xf>
    <xf numFmtId="0" fontId="28" fillId="0" borderId="29" xfId="0" applyFont="1" applyBorder="1" applyAlignment="1">
      <alignment horizontal="center"/>
    </xf>
    <xf numFmtId="0" fontId="13" fillId="0" borderId="30" xfId="0" applyFont="1" applyBorder="1"/>
    <xf numFmtId="0" fontId="28" fillId="0" borderId="28" xfId="0" applyFont="1" applyBorder="1"/>
    <xf numFmtId="0" fontId="28" fillId="0" borderId="31" xfId="0" applyFont="1" applyBorder="1"/>
    <xf numFmtId="0" fontId="28" fillId="0" borderId="11" xfId="0" applyFont="1" applyBorder="1"/>
    <xf numFmtId="0" fontId="28" fillId="0" borderId="32" xfId="0" applyFont="1" applyBorder="1"/>
    <xf numFmtId="0" fontId="13" fillId="0" borderId="28" xfId="0" applyFont="1" applyBorder="1"/>
    <xf numFmtId="0" fontId="30" fillId="0" borderId="0" xfId="0" applyFont="1" applyAlignment="1">
      <alignment horizontal="center" vertical="center"/>
    </xf>
    <xf numFmtId="0" fontId="0" fillId="0" borderId="33" xfId="0" applyBorder="1" applyAlignment="1">
      <alignment horizontal="center"/>
    </xf>
    <xf numFmtId="0" fontId="13" fillId="0" borderId="35" xfId="0" applyFont="1" applyBorder="1"/>
    <xf numFmtId="0" fontId="28" fillId="0" borderId="36" xfId="0" applyFont="1" applyBorder="1"/>
    <xf numFmtId="0" fontId="36" fillId="0" borderId="0" xfId="0" applyFont="1" applyAlignment="1">
      <alignment horizontal="right"/>
    </xf>
    <xf numFmtId="0" fontId="5" fillId="0" borderId="0" xfId="0" applyFont="1"/>
    <xf numFmtId="0" fontId="5" fillId="24" borderId="24" xfId="0" applyFont="1" applyFill="1" applyBorder="1"/>
    <xf numFmtId="0" fontId="36" fillId="0" borderId="0" xfId="0" applyFont="1"/>
    <xf numFmtId="0" fontId="5" fillId="26" borderId="24" xfId="0" applyFont="1" applyFill="1" applyBorder="1"/>
    <xf numFmtId="0" fontId="40" fillId="0" borderId="0" xfId="0" applyFont="1" applyAlignment="1">
      <alignment horizontal="center" vertical="center"/>
    </xf>
    <xf numFmtId="0" fontId="5" fillId="0" borderId="37" xfId="0" applyFont="1" applyBorder="1"/>
    <xf numFmtId="0" fontId="16" fillId="0" borderId="24" xfId="0" applyFont="1" applyBorder="1" applyAlignment="1" applyProtection="1">
      <alignment horizontal="center" vertical="center" shrinkToFit="1"/>
      <protection locked="0"/>
    </xf>
    <xf numFmtId="0" fontId="16" fillId="0" borderId="40" xfId="0" applyFont="1" applyBorder="1" applyAlignment="1" applyProtection="1">
      <alignment horizontal="center" vertical="center" shrinkToFit="1"/>
      <protection locked="0"/>
    </xf>
    <xf numFmtId="0" fontId="38" fillId="0" borderId="42" xfId="0" applyFont="1" applyBorder="1" applyAlignment="1" applyProtection="1">
      <alignment horizontal="center"/>
      <protection locked="0"/>
    </xf>
    <xf numFmtId="0" fontId="38" fillId="0" borderId="43" xfId="0" applyFont="1" applyBorder="1" applyAlignment="1" applyProtection="1">
      <alignment horizontal="center"/>
      <protection locked="0"/>
    </xf>
    <xf numFmtId="0" fontId="38" fillId="0" borderId="44" xfId="0" applyFont="1" applyBorder="1" applyAlignment="1" applyProtection="1">
      <alignment horizontal="center"/>
      <protection locked="0"/>
    </xf>
    <xf numFmtId="0" fontId="39" fillId="0" borderId="28" xfId="0" applyFont="1" applyBorder="1" applyProtection="1">
      <protection locked="0"/>
    </xf>
    <xf numFmtId="0" fontId="33" fillId="0" borderId="45" xfId="0" applyFont="1" applyBorder="1" applyProtection="1">
      <protection locked="0"/>
    </xf>
    <xf numFmtId="0" fontId="33" fillId="0" borderId="46" xfId="0" applyFont="1" applyBorder="1" applyProtection="1">
      <protection locked="0"/>
    </xf>
    <xf numFmtId="0" fontId="22" fillId="0" borderId="0" xfId="0" applyFont="1" applyAlignment="1">
      <alignment horizontal="center" vertical="center"/>
    </xf>
    <xf numFmtId="0" fontId="23" fillId="0" borderId="0" xfId="0" applyFont="1" applyAlignment="1">
      <alignment horizontal="center" vertical="center"/>
    </xf>
    <xf numFmtId="0" fontId="63" fillId="0" borderId="0" xfId="0" applyFont="1"/>
    <xf numFmtId="0" fontId="23" fillId="0" borderId="118" xfId="0" applyFont="1" applyBorder="1" applyAlignment="1">
      <alignment horizontal="center" vertical="center" shrinkToFit="1"/>
    </xf>
    <xf numFmtId="0" fontId="23" fillId="0" borderId="59" xfId="0" applyFont="1" applyBorder="1" applyAlignment="1">
      <alignment horizontal="center" vertical="center" shrinkToFit="1"/>
    </xf>
    <xf numFmtId="0" fontId="16" fillId="0" borderId="60" xfId="0" applyFont="1" applyBorder="1" applyAlignment="1">
      <alignment horizontal="center" vertical="center" shrinkToFit="1"/>
    </xf>
    <xf numFmtId="0" fontId="64" fillId="27" borderId="122" xfId="0" applyFont="1" applyFill="1" applyBorder="1" applyAlignment="1">
      <alignment horizontal="center" vertical="center"/>
    </xf>
    <xf numFmtId="0" fontId="64" fillId="27" borderId="24" xfId="0" applyFont="1" applyFill="1" applyBorder="1" applyAlignment="1">
      <alignment horizontal="center" vertical="center"/>
    </xf>
    <xf numFmtId="0" fontId="12" fillId="0" borderId="0" xfId="0" applyFont="1" applyAlignment="1">
      <alignment vertical="center"/>
    </xf>
    <xf numFmtId="0" fontId="20" fillId="0" borderId="24" xfId="0" applyFont="1" applyBorder="1" applyAlignment="1">
      <alignment horizontal="center" vertical="center"/>
    </xf>
    <xf numFmtId="0" fontId="20" fillId="0" borderId="0" xfId="0" applyFont="1" applyAlignment="1">
      <alignment horizontal="center" vertical="center"/>
    </xf>
    <xf numFmtId="0" fontId="66" fillId="0" borderId="0" xfId="0" applyFont="1" applyAlignment="1">
      <alignment horizontal="center" vertical="center"/>
    </xf>
    <xf numFmtId="0" fontId="20" fillId="0" borderId="135" xfId="0" applyFont="1" applyBorder="1" applyAlignment="1">
      <alignment horizontal="center" vertical="center"/>
    </xf>
    <xf numFmtId="0" fontId="20" fillId="0" borderId="135" xfId="0" applyFont="1" applyBorder="1" applyAlignment="1">
      <alignment horizontal="center" vertical="center" shrinkToFit="1"/>
    </xf>
    <xf numFmtId="178" fontId="20" fillId="0" borderId="0" xfId="0" applyNumberFormat="1" applyFont="1" applyAlignment="1">
      <alignment horizontal="center" vertical="center" shrinkToFit="1"/>
    </xf>
    <xf numFmtId="0" fontId="16" fillId="0" borderId="0" xfId="0" applyFont="1" applyAlignment="1">
      <alignment vertical="center"/>
    </xf>
    <xf numFmtId="49" fontId="21" fillId="29" borderId="56" xfId="0" applyNumberFormat="1" applyFont="1" applyFill="1" applyBorder="1" applyAlignment="1">
      <alignment horizontal="center" vertical="center" wrapText="1"/>
    </xf>
    <xf numFmtId="49" fontId="21" fillId="24" borderId="55" xfId="0" applyNumberFormat="1" applyFont="1" applyFill="1" applyBorder="1" applyAlignment="1">
      <alignment horizontal="center" vertical="center"/>
    </xf>
    <xf numFmtId="49" fontId="21" fillId="24" borderId="116" xfId="0" applyNumberFormat="1" applyFont="1" applyFill="1" applyBorder="1" applyAlignment="1">
      <alignment horizontal="center" vertical="center"/>
    </xf>
    <xf numFmtId="177" fontId="21" fillId="28" borderId="57" xfId="0" applyNumberFormat="1" applyFont="1" applyFill="1" applyBorder="1" applyAlignment="1">
      <alignment horizontal="center" vertical="center"/>
    </xf>
    <xf numFmtId="0" fontId="72" fillId="0" borderId="0" xfId="52" applyFont="1" applyAlignment="1">
      <alignment horizontal="center" vertical="center"/>
    </xf>
    <xf numFmtId="0" fontId="73" fillId="0" borderId="121" xfId="52" applyFont="1" applyBorder="1">
      <alignment vertical="center"/>
    </xf>
    <xf numFmtId="0" fontId="73" fillId="0" borderId="134" xfId="52" applyFont="1" applyBorder="1" applyAlignment="1">
      <alignment horizontal="center" vertical="center"/>
    </xf>
    <xf numFmtId="0" fontId="74" fillId="0" borderId="136" xfId="52" applyFont="1" applyBorder="1" applyAlignment="1">
      <alignment horizontal="center" vertical="center"/>
    </xf>
    <xf numFmtId="0" fontId="74" fillId="0" borderId="0" xfId="52" applyFont="1" applyAlignment="1">
      <alignment horizontal="center" vertical="center"/>
    </xf>
    <xf numFmtId="0" fontId="73" fillId="0" borderId="50" xfId="52" applyFont="1" applyBorder="1">
      <alignment vertical="center"/>
    </xf>
    <xf numFmtId="0" fontId="73" fillId="0" borderId="0" xfId="52" applyFont="1">
      <alignment vertical="center"/>
    </xf>
    <xf numFmtId="0" fontId="70" fillId="0" borderId="0" xfId="52">
      <alignment vertical="center"/>
    </xf>
    <xf numFmtId="0" fontId="70" fillId="0" borderId="137" xfId="52" applyBorder="1">
      <alignment vertical="center"/>
    </xf>
    <xf numFmtId="0" fontId="75" fillId="0" borderId="137" xfId="52" applyFont="1" applyBorder="1" applyAlignment="1">
      <alignment horizontal="left" vertical="center"/>
    </xf>
    <xf numFmtId="0" fontId="76" fillId="0" borderId="141" xfId="52" applyFont="1" applyBorder="1">
      <alignment vertical="center"/>
    </xf>
    <xf numFmtId="0" fontId="75" fillId="0" borderId="142" xfId="52" applyFont="1" applyBorder="1">
      <alignment vertical="center"/>
    </xf>
    <xf numFmtId="0" fontId="75" fillId="0" borderId="136" xfId="52" applyFont="1" applyBorder="1">
      <alignment vertical="center"/>
    </xf>
    <xf numFmtId="0" fontId="75" fillId="0" borderId="0" xfId="52" applyFont="1" applyAlignment="1">
      <alignment horizontal="center" vertical="center"/>
    </xf>
    <xf numFmtId="0" fontId="75" fillId="0" borderId="0" xfId="52" applyFont="1" applyAlignment="1">
      <alignment horizontal="left" vertical="center"/>
    </xf>
    <xf numFmtId="0" fontId="76" fillId="0" borderId="0" xfId="52" applyFont="1">
      <alignment vertical="center"/>
    </xf>
    <xf numFmtId="0" fontId="75" fillId="0" borderId="0" xfId="52" applyFont="1">
      <alignment vertical="center"/>
    </xf>
    <xf numFmtId="0" fontId="19" fillId="0" borderId="0" xfId="52" applyFont="1">
      <alignment vertical="center"/>
    </xf>
    <xf numFmtId="0" fontId="19" fillId="0" borderId="0" xfId="52" applyFont="1" applyAlignment="1">
      <alignment horizontal="left" vertical="center"/>
    </xf>
    <xf numFmtId="0" fontId="19" fillId="31" borderId="143" xfId="52" applyFont="1" applyFill="1" applyBorder="1">
      <alignment vertical="center"/>
    </xf>
    <xf numFmtId="0" fontId="71" fillId="0" borderId="133" xfId="52" applyFont="1" applyBorder="1" applyAlignment="1">
      <alignment horizontal="center" vertical="center"/>
    </xf>
    <xf numFmtId="0" fontId="71" fillId="0" borderId="134" xfId="52" applyFont="1" applyBorder="1" applyAlignment="1">
      <alignment horizontal="center" vertical="center"/>
    </xf>
    <xf numFmtId="0" fontId="71" fillId="0" borderId="144" xfId="52" applyFont="1" applyBorder="1">
      <alignment vertical="center"/>
    </xf>
    <xf numFmtId="0" fontId="71" fillId="0" borderId="132" xfId="52" applyFont="1" applyBorder="1">
      <alignment vertical="center"/>
    </xf>
    <xf numFmtId="0" fontId="71" fillId="0" borderId="0" xfId="52" applyFont="1" applyAlignment="1">
      <alignment horizontal="center" vertical="center"/>
    </xf>
    <xf numFmtId="0" fontId="19" fillId="0" borderId="0" xfId="52" applyFont="1" applyAlignment="1">
      <alignment horizontal="right" vertical="center"/>
    </xf>
    <xf numFmtId="0" fontId="18" fillId="0" borderId="0" xfId="0" applyFont="1" applyAlignment="1">
      <alignment vertical="center"/>
    </xf>
    <xf numFmtId="0" fontId="18" fillId="0" borderId="0" xfId="0" applyFont="1" applyAlignment="1">
      <alignment horizontal="center" vertical="center"/>
    </xf>
    <xf numFmtId="0" fontId="22" fillId="0" borderId="0" xfId="49" applyFont="1"/>
    <xf numFmtId="0" fontId="23" fillId="0" borderId="24" xfId="0" applyFont="1" applyBorder="1" applyAlignment="1" applyProtection="1">
      <alignment horizontal="center" vertical="center" shrinkToFit="1"/>
      <protection locked="0"/>
    </xf>
    <xf numFmtId="0" fontId="23" fillId="0" borderId="122" xfId="0" applyFont="1" applyBorder="1" applyAlignment="1" applyProtection="1">
      <alignment horizontal="center" vertical="center" shrinkToFit="1"/>
      <protection locked="0"/>
    </xf>
    <xf numFmtId="0" fontId="73" fillId="0" borderId="135" xfId="52" applyFont="1" applyBorder="1" applyAlignment="1">
      <alignment horizontal="center" vertical="center"/>
    </xf>
    <xf numFmtId="0" fontId="16" fillId="0" borderId="0" xfId="0" applyFont="1" applyAlignment="1">
      <alignment horizontal="center" vertical="center"/>
    </xf>
    <xf numFmtId="0" fontId="16" fillId="0" borderId="10" xfId="0" applyFont="1" applyBorder="1" applyAlignment="1">
      <alignment horizontal="center" vertical="center"/>
    </xf>
    <xf numFmtId="0" fontId="22" fillId="0" borderId="124" xfId="0" applyFont="1" applyBorder="1" applyAlignment="1">
      <alignment horizontal="center" vertical="center" shrinkToFit="1"/>
    </xf>
    <xf numFmtId="0" fontId="21" fillId="24" borderId="24" xfId="0" applyFont="1" applyFill="1" applyBorder="1" applyAlignment="1">
      <alignment horizontal="center" vertical="center"/>
    </xf>
    <xf numFmtId="0" fontId="26" fillId="25" borderId="24" xfId="0" applyFont="1" applyFill="1" applyBorder="1" applyAlignment="1">
      <alignment horizontal="center" vertical="center"/>
    </xf>
    <xf numFmtId="0" fontId="82" fillId="0" borderId="48" xfId="0" applyFont="1" applyBorder="1" applyAlignment="1" applyProtection="1">
      <alignment horizontal="center" vertical="center"/>
      <protection locked="0"/>
    </xf>
    <xf numFmtId="0" fontId="82" fillId="0" borderId="47" xfId="0" applyFont="1" applyBorder="1" applyAlignment="1" applyProtection="1">
      <alignment horizontal="center" vertical="center"/>
      <protection locked="0"/>
    </xf>
    <xf numFmtId="0" fontId="18" fillId="0" borderId="39" xfId="0" applyFont="1" applyBorder="1" applyAlignment="1" applyProtection="1">
      <alignment horizontal="center" vertical="center" shrinkToFit="1"/>
      <protection locked="0"/>
    </xf>
    <xf numFmtId="0" fontId="18" fillId="0" borderId="41" xfId="0" applyFont="1" applyBorder="1" applyAlignment="1" applyProtection="1">
      <alignment horizontal="center" vertical="center" shrinkToFit="1"/>
      <protection locked="0"/>
    </xf>
    <xf numFmtId="0" fontId="23" fillId="0" borderId="171" xfId="0" applyFont="1" applyBorder="1" applyAlignment="1">
      <alignment horizontal="center" vertical="center" textRotation="255" shrinkToFit="1"/>
    </xf>
    <xf numFmtId="0" fontId="74" fillId="0" borderId="135" xfId="52" applyFont="1" applyBorder="1" applyAlignment="1">
      <alignment horizontal="center" vertical="center"/>
    </xf>
    <xf numFmtId="0" fontId="19" fillId="31" borderId="143" xfId="52" applyFont="1" applyFill="1" applyBorder="1" applyAlignment="1">
      <alignment horizontal="center" vertical="center"/>
    </xf>
    <xf numFmtId="0" fontId="2" fillId="0" borderId="24" xfId="50" applyFont="1" applyBorder="1" applyAlignment="1">
      <alignment horizontal="center" vertical="center" shrinkToFit="1"/>
    </xf>
    <xf numFmtId="0" fontId="3" fillId="0" borderId="24" xfId="50" applyBorder="1" applyAlignment="1" applyProtection="1">
      <alignment horizontal="center" vertical="center" shrinkToFit="1"/>
      <protection locked="0"/>
    </xf>
    <xf numFmtId="0" fontId="3" fillId="0" borderId="24" xfId="50" applyBorder="1" applyAlignment="1">
      <alignment horizontal="center" vertical="center" shrinkToFit="1"/>
    </xf>
    <xf numFmtId="0" fontId="3" fillId="0" borderId="24" xfId="50" applyBorder="1" applyAlignment="1">
      <alignment vertical="center" shrinkToFit="1"/>
    </xf>
    <xf numFmtId="0" fontId="3" fillId="0" borderId="39" xfId="50" applyBorder="1" applyAlignment="1">
      <alignment vertical="center" shrinkToFit="1"/>
    </xf>
    <xf numFmtId="0" fontId="2" fillId="0" borderId="39" xfId="50" applyFont="1" applyBorder="1" applyAlignment="1">
      <alignment horizontal="center" vertical="center" shrinkToFit="1"/>
    </xf>
    <xf numFmtId="0" fontId="23" fillId="33" borderId="122" xfId="0" applyFont="1" applyFill="1" applyBorder="1" applyAlignment="1">
      <alignment horizontal="center" vertical="center" shrinkToFit="1"/>
    </xf>
    <xf numFmtId="0" fontId="14" fillId="0" borderId="0" xfId="0" applyFont="1" applyProtection="1">
      <protection locked="0"/>
    </xf>
    <xf numFmtId="0" fontId="86" fillId="0" borderId="34" xfId="0" applyFont="1" applyBorder="1" applyAlignment="1">
      <alignment horizontal="center" vertical="center" wrapText="1" shrinkToFit="1"/>
    </xf>
    <xf numFmtId="0" fontId="0" fillId="0" borderId="10" xfId="0" applyBorder="1" applyAlignment="1">
      <alignment horizontal="center" vertical="center"/>
    </xf>
    <xf numFmtId="0" fontId="22" fillId="0" borderId="0" xfId="0" applyFont="1" applyAlignment="1">
      <alignment horizontal="center" vertical="center" shrinkToFit="1"/>
    </xf>
    <xf numFmtId="0" fontId="21" fillId="0" borderId="0" xfId="0" applyFont="1" applyAlignment="1">
      <alignment vertical="center"/>
    </xf>
    <xf numFmtId="0" fontId="0" fillId="0" borderId="0" xfId="0" applyAlignment="1">
      <alignment horizontal="center" vertical="center"/>
    </xf>
    <xf numFmtId="49" fontId="21" fillId="0" borderId="0" xfId="0" applyNumberFormat="1" applyFont="1" applyAlignment="1">
      <alignment horizontal="center" vertical="center"/>
    </xf>
    <xf numFmtId="0" fontId="16" fillId="0" borderId="179" xfId="0" applyFont="1" applyBorder="1" applyAlignment="1">
      <alignment horizontal="center" vertical="center" shrinkToFit="1"/>
    </xf>
    <xf numFmtId="0" fontId="21" fillId="0" borderId="184" xfId="0" applyFont="1" applyBorder="1" applyAlignment="1">
      <alignment horizontal="center" vertical="center"/>
    </xf>
    <xf numFmtId="0" fontId="23" fillId="0" borderId="185" xfId="0" applyFont="1" applyBorder="1" applyAlignment="1">
      <alignment horizontal="center" vertical="center" wrapText="1"/>
    </xf>
    <xf numFmtId="0" fontId="23" fillId="0" borderId="194" xfId="0" applyFont="1" applyBorder="1" applyAlignment="1">
      <alignment horizontal="center" vertical="center" shrinkToFit="1"/>
    </xf>
    <xf numFmtId="0" fontId="0" fillId="0" borderId="197" xfId="0" applyBorder="1" applyAlignment="1">
      <alignment horizontal="center" vertical="center"/>
    </xf>
    <xf numFmtId="0" fontId="20" fillId="0" borderId="198" xfId="0" applyFont="1" applyBorder="1" applyAlignment="1">
      <alignment horizontal="center" vertical="center" shrinkToFit="1"/>
    </xf>
    <xf numFmtId="0" fontId="21" fillId="0" borderId="197" xfId="0" applyFont="1" applyBorder="1" applyAlignment="1">
      <alignment horizontal="center" vertical="center"/>
    </xf>
    <xf numFmtId="0" fontId="16" fillId="0" borderId="197" xfId="0" applyFont="1" applyBorder="1" applyAlignment="1">
      <alignment horizontal="center" vertical="center"/>
    </xf>
    <xf numFmtId="0" fontId="20" fillId="0" borderId="205" xfId="0" applyFont="1" applyBorder="1" applyAlignment="1">
      <alignment horizontal="center" vertical="center" shrinkToFit="1"/>
    </xf>
    <xf numFmtId="49" fontId="22" fillId="0" borderId="206" xfId="0" applyNumberFormat="1" applyFont="1" applyBorder="1" applyAlignment="1">
      <alignment horizontal="center" vertical="center"/>
    </xf>
    <xf numFmtId="0" fontId="64" fillId="27" borderId="204" xfId="0" applyFont="1" applyFill="1" applyBorder="1" applyAlignment="1">
      <alignment horizontal="center" vertical="center"/>
    </xf>
    <xf numFmtId="0" fontId="23" fillId="0" borderId="204" xfId="0" applyFont="1" applyBorder="1" applyAlignment="1" applyProtection="1">
      <alignment horizontal="center" vertical="center" shrinkToFit="1"/>
      <protection locked="0"/>
    </xf>
    <xf numFmtId="49" fontId="21" fillId="29" borderId="207" xfId="0" applyNumberFormat="1" applyFont="1" applyFill="1" applyBorder="1" applyAlignment="1">
      <alignment horizontal="center" vertical="center" wrapText="1"/>
    </xf>
    <xf numFmtId="49" fontId="21" fillId="29" borderId="208" xfId="0" applyNumberFormat="1" applyFont="1" applyFill="1" applyBorder="1" applyAlignment="1">
      <alignment horizontal="center" vertical="center" wrapText="1"/>
    </xf>
    <xf numFmtId="49" fontId="21" fillId="29" borderId="209" xfId="0" applyNumberFormat="1" applyFont="1" applyFill="1" applyBorder="1" applyAlignment="1">
      <alignment horizontal="center" vertical="center" wrapText="1"/>
    </xf>
    <xf numFmtId="49" fontId="21" fillId="24" borderId="210" xfId="0" applyNumberFormat="1" applyFont="1" applyFill="1" applyBorder="1" applyAlignment="1">
      <alignment horizontal="center" vertical="center"/>
    </xf>
    <xf numFmtId="49" fontId="21" fillId="24" borderId="211" xfId="0" applyNumberFormat="1" applyFont="1" applyFill="1" applyBorder="1" applyAlignment="1">
      <alignment horizontal="center" vertical="center"/>
    </xf>
    <xf numFmtId="177" fontId="21" fillId="28" borderId="212" xfId="0" applyNumberFormat="1" applyFont="1" applyFill="1" applyBorder="1" applyAlignment="1">
      <alignment horizontal="center" vertical="center"/>
    </xf>
    <xf numFmtId="0" fontId="21" fillId="0" borderId="209" xfId="0" applyFont="1" applyBorder="1" applyAlignment="1">
      <alignment horizontal="center" vertical="center"/>
    </xf>
    <xf numFmtId="0" fontId="23" fillId="0" borderId="213" xfId="0" applyFont="1" applyBorder="1" applyAlignment="1" applyProtection="1">
      <alignment horizontal="center" vertical="center" shrinkToFit="1"/>
      <protection locked="0"/>
    </xf>
    <xf numFmtId="0" fontId="23" fillId="0" borderId="214" xfId="0" applyFont="1" applyBorder="1" applyAlignment="1" applyProtection="1">
      <alignment horizontal="center" vertical="center" shrinkToFit="1"/>
      <protection locked="0"/>
    </xf>
    <xf numFmtId="0" fontId="23" fillId="0" borderId="215" xfId="0" applyFont="1" applyBorder="1" applyAlignment="1" applyProtection="1">
      <alignment horizontal="center" vertical="center" shrinkToFit="1"/>
      <protection locked="0"/>
    </xf>
    <xf numFmtId="0" fontId="87" fillId="0" borderId="0" xfId="0" applyFont="1"/>
    <xf numFmtId="0" fontId="71" fillId="0" borderId="0" xfId="52" applyFont="1" applyAlignment="1">
      <alignment horizontal="center" vertical="center" wrapText="1"/>
    </xf>
    <xf numFmtId="0" fontId="22" fillId="0" borderId="216" xfId="0" applyFont="1" applyBorder="1"/>
    <xf numFmtId="0" fontId="88" fillId="0" borderId="216" xfId="0" applyFont="1" applyBorder="1" applyAlignment="1">
      <alignment horizontal="center"/>
    </xf>
    <xf numFmtId="0" fontId="88" fillId="0" borderId="0" xfId="0" applyFont="1" applyAlignment="1">
      <alignment horizontal="center"/>
    </xf>
    <xf numFmtId="0" fontId="23" fillId="0" borderId="0" xfId="0" applyFont="1"/>
    <xf numFmtId="0" fontId="23" fillId="0" borderId="0" xfId="0" applyFont="1" applyAlignment="1">
      <alignment horizontal="right"/>
    </xf>
    <xf numFmtId="0" fontId="24" fillId="0" borderId="24" xfId="0" applyFont="1" applyBorder="1" applyAlignment="1">
      <alignment horizontal="center" vertical="center"/>
    </xf>
    <xf numFmtId="0" fontId="24" fillId="0" borderId="49" xfId="0" applyFont="1" applyBorder="1" applyAlignment="1">
      <alignment horizontal="center" vertical="center"/>
    </xf>
    <xf numFmtId="0" fontId="23" fillId="0" borderId="0" xfId="0" applyFont="1" applyAlignment="1">
      <alignment vertical="center"/>
    </xf>
    <xf numFmtId="0" fontId="22" fillId="0" borderId="221" xfId="0" applyFont="1" applyBorder="1"/>
    <xf numFmtId="0" fontId="23" fillId="0" borderId="221" xfId="0" applyFont="1" applyBorder="1"/>
    <xf numFmtId="0" fontId="16" fillId="0" borderId="221" xfId="0" applyFont="1" applyBorder="1"/>
    <xf numFmtId="0" fontId="0" fillId="0" borderId="52" xfId="0" applyBorder="1" applyAlignment="1">
      <alignment horizontal="center" vertical="center"/>
    </xf>
    <xf numFmtId="0" fontId="0" fillId="0" borderId="195" xfId="0" applyBorder="1" applyAlignment="1">
      <alignment horizontal="center" vertical="center"/>
    </xf>
    <xf numFmtId="0" fontId="37" fillId="30" borderId="193" xfId="0" applyFont="1" applyFill="1" applyBorder="1" applyAlignment="1">
      <alignment horizontal="center" vertical="center" wrapText="1"/>
    </xf>
    <xf numFmtId="0" fontId="35" fillId="30" borderId="67" xfId="0" applyFont="1" applyFill="1" applyBorder="1" applyAlignment="1">
      <alignment horizontal="center" vertical="center"/>
    </xf>
    <xf numFmtId="0" fontId="18" fillId="0" borderId="39" xfId="0" applyFont="1" applyBorder="1" applyAlignment="1" applyProtection="1">
      <alignment horizontal="center" vertical="center" shrinkToFit="1"/>
      <protection locked="0"/>
    </xf>
    <xf numFmtId="0" fontId="18" fillId="0" borderId="177" xfId="0" applyFont="1" applyBorder="1" applyAlignment="1" applyProtection="1">
      <alignment horizontal="center" vertical="center" shrinkToFit="1"/>
      <protection locked="0"/>
    </xf>
    <xf numFmtId="0" fontId="18" fillId="0" borderId="192" xfId="0" applyFont="1" applyBorder="1" applyAlignment="1">
      <alignment horizontal="center" vertical="center" shrinkToFit="1"/>
    </xf>
    <xf numFmtId="0" fontId="18" fillId="0" borderId="61" xfId="0" applyFont="1" applyBorder="1" applyAlignment="1">
      <alignment horizontal="center" vertical="center" shrinkToFit="1"/>
    </xf>
    <xf numFmtId="0" fontId="19" fillId="0" borderId="190" xfId="0" applyFont="1" applyBorder="1" applyAlignment="1">
      <alignment horizontal="center" vertical="center" shrinkToFit="1"/>
    </xf>
    <xf numFmtId="0" fontId="19" fillId="0" borderId="139" xfId="0" applyFont="1" applyBorder="1" applyAlignment="1">
      <alignment horizontal="center" vertical="center" shrinkToFit="1"/>
    </xf>
    <xf numFmtId="49" fontId="16" fillId="0" borderId="39" xfId="0" applyNumberFormat="1" applyFont="1" applyBorder="1" applyAlignment="1">
      <alignment horizontal="center" vertical="center" shrinkToFit="1"/>
    </xf>
    <xf numFmtId="49" fontId="16" fillId="0" borderId="200" xfId="0" applyNumberFormat="1" applyFont="1" applyBorder="1" applyAlignment="1">
      <alignment horizontal="center" vertical="center" shrinkToFit="1"/>
    </xf>
    <xf numFmtId="0" fontId="0" fillId="25" borderId="147" xfId="0" applyFill="1" applyBorder="1" applyAlignment="1">
      <alignment horizontal="left" vertical="top" wrapText="1" shrinkToFit="1"/>
    </xf>
    <xf numFmtId="0" fontId="0" fillId="25" borderId="137" xfId="0" applyFill="1" applyBorder="1" applyAlignment="1">
      <alignment horizontal="left" vertical="top" shrinkToFit="1"/>
    </xf>
    <xf numFmtId="0" fontId="0" fillId="25" borderId="148" xfId="0" applyFill="1" applyBorder="1" applyAlignment="1">
      <alignment horizontal="left" vertical="top" shrinkToFit="1"/>
    </xf>
    <xf numFmtId="0" fontId="0" fillId="25" borderId="59" xfId="0" applyFill="1" applyBorder="1" applyAlignment="1">
      <alignment horizontal="left" vertical="top" shrinkToFit="1"/>
    </xf>
    <xf numFmtId="0" fontId="0" fillId="25" borderId="0" xfId="0" applyFill="1" applyAlignment="1">
      <alignment horizontal="left" vertical="top" shrinkToFit="1"/>
    </xf>
    <xf numFmtId="0" fontId="0" fillId="25" borderId="51" xfId="0" applyFill="1" applyBorder="1" applyAlignment="1">
      <alignment horizontal="left" vertical="top" shrinkToFit="1"/>
    </xf>
    <xf numFmtId="0" fontId="0" fillId="25" borderId="60" xfId="0" applyFill="1" applyBorder="1" applyAlignment="1">
      <alignment horizontal="left" vertical="top" shrinkToFit="1"/>
    </xf>
    <xf numFmtId="0" fontId="0" fillId="25" borderId="138" xfId="0" applyFill="1" applyBorder="1" applyAlignment="1">
      <alignment horizontal="left" vertical="top" shrinkToFit="1"/>
    </xf>
    <xf numFmtId="0" fontId="0" fillId="25" borderId="58" xfId="0" applyFill="1" applyBorder="1" applyAlignment="1">
      <alignment horizontal="left" vertical="top" shrinkToFit="1"/>
    </xf>
    <xf numFmtId="0" fontId="21" fillId="0" borderId="39" xfId="0" applyFont="1" applyBorder="1" applyAlignment="1" applyProtection="1">
      <alignment horizontal="center" vertical="center" shrinkToFit="1"/>
      <protection locked="0"/>
    </xf>
    <xf numFmtId="0" fontId="21" fillId="0" borderId="37" xfId="0" applyFont="1" applyBorder="1" applyAlignment="1" applyProtection="1">
      <alignment horizontal="center" vertical="center" shrinkToFit="1"/>
      <protection locked="0"/>
    </xf>
    <xf numFmtId="0" fontId="21" fillId="0" borderId="49" xfId="0" applyFont="1" applyBorder="1" applyAlignment="1" applyProtection="1">
      <alignment horizontal="center" vertical="center" shrinkToFit="1"/>
      <protection locked="0"/>
    </xf>
    <xf numFmtId="0" fontId="25" fillId="0" borderId="128" xfId="0" applyFont="1" applyBorder="1" applyAlignment="1">
      <alignment horizontal="center" vertical="center" shrinkToFit="1"/>
    </xf>
    <xf numFmtId="0" fontId="23" fillId="0" borderId="68" xfId="0" applyFont="1" applyBorder="1" applyAlignment="1">
      <alignment horizontal="center" vertical="center" shrinkToFit="1"/>
    </xf>
    <xf numFmtId="0" fontId="23" fillId="0" borderId="69" xfId="0" applyFont="1" applyBorder="1" applyAlignment="1">
      <alignment horizontal="center" vertical="center" shrinkToFit="1"/>
    </xf>
    <xf numFmtId="0" fontId="25" fillId="0" borderId="126" xfId="0" applyFont="1" applyBorder="1" applyAlignment="1">
      <alignment horizontal="center" vertical="center" shrinkToFit="1"/>
    </xf>
    <xf numFmtId="0" fontId="25" fillId="0" borderId="127" xfId="0" applyFont="1" applyBorder="1" applyAlignment="1">
      <alignment horizontal="center" vertical="center" shrinkToFit="1"/>
    </xf>
    <xf numFmtId="0" fontId="18" fillId="0" borderId="178" xfId="0" applyFont="1" applyBorder="1" applyAlignment="1" applyProtection="1">
      <alignment horizontal="center" vertical="center" shrinkToFit="1"/>
      <protection locked="0"/>
    </xf>
    <xf numFmtId="0" fontId="18" fillId="0" borderId="190" xfId="0" applyFont="1" applyBorder="1" applyAlignment="1">
      <alignment horizontal="center" vertical="center" shrinkToFit="1"/>
    </xf>
    <xf numFmtId="0" fontId="18" fillId="0" borderId="137" xfId="0" applyFont="1" applyBorder="1" applyAlignment="1">
      <alignment horizontal="center" vertical="center" shrinkToFit="1"/>
    </xf>
    <xf numFmtId="0" fontId="18" fillId="0" borderId="191" xfId="0" applyFont="1" applyBorder="1" applyAlignment="1">
      <alignment horizontal="center" vertical="center" shrinkToFit="1"/>
    </xf>
    <xf numFmtId="0" fontId="18" fillId="0" borderId="139" xfId="0" applyFont="1" applyBorder="1" applyAlignment="1">
      <alignment horizontal="center" vertical="center" shrinkToFit="1"/>
    </xf>
    <xf numFmtId="0" fontId="18" fillId="0" borderId="150" xfId="0" applyFont="1" applyBorder="1" applyAlignment="1">
      <alignment horizontal="center" vertical="center" shrinkToFit="1"/>
    </xf>
    <xf numFmtId="0" fontId="18" fillId="0" borderId="149" xfId="0" applyFont="1" applyBorder="1" applyAlignment="1">
      <alignment horizontal="center" vertical="center" shrinkToFit="1"/>
    </xf>
    <xf numFmtId="0" fontId="18" fillId="0" borderId="187" xfId="0" applyFont="1" applyBorder="1" applyAlignment="1">
      <alignment horizontal="center" vertical="center" shrinkToFit="1"/>
    </xf>
    <xf numFmtId="0" fontId="18" fillId="0" borderId="178" xfId="0" applyFont="1" applyBorder="1" applyAlignment="1">
      <alignment horizontal="center" vertical="center" shrinkToFit="1"/>
    </xf>
    <xf numFmtId="0" fontId="18" fillId="0" borderId="189" xfId="0" applyFont="1" applyBorder="1" applyAlignment="1">
      <alignment horizontal="center" vertical="center" shrinkToFit="1"/>
    </xf>
    <xf numFmtId="0" fontId="18" fillId="0" borderId="196" xfId="0" applyFont="1" applyBorder="1" applyAlignment="1">
      <alignment horizontal="center" vertical="center" shrinkToFit="1"/>
    </xf>
    <xf numFmtId="0" fontId="0" fillId="0" borderId="65" xfId="0" applyBorder="1" applyAlignment="1">
      <alignment horizontal="center" vertical="center"/>
    </xf>
    <xf numFmtId="0" fontId="0" fillId="0" borderId="66" xfId="0" applyBorder="1" applyAlignment="1">
      <alignment horizontal="center" vertical="center"/>
    </xf>
    <xf numFmtId="0" fontId="18" fillId="0" borderId="39" xfId="0" applyFont="1" applyBorder="1" applyAlignment="1">
      <alignment horizontal="center" vertical="center" shrinkToFit="1"/>
    </xf>
    <xf numFmtId="49" fontId="16" fillId="24" borderId="122" xfId="0" applyNumberFormat="1" applyFont="1" applyFill="1" applyBorder="1" applyAlignment="1">
      <alignment horizontal="center" vertical="center"/>
    </xf>
    <xf numFmtId="49" fontId="16" fillId="24" borderId="24" xfId="0" applyNumberFormat="1" applyFont="1" applyFill="1" applyBorder="1" applyAlignment="1">
      <alignment horizontal="center" vertical="center"/>
    </xf>
    <xf numFmtId="49" fontId="16" fillId="24" borderId="204" xfId="0" applyNumberFormat="1" applyFont="1" applyFill="1" applyBorder="1" applyAlignment="1">
      <alignment horizontal="center" vertical="center"/>
    </xf>
    <xf numFmtId="0" fontId="23" fillId="0" borderId="39" xfId="0" applyFont="1" applyBorder="1" applyAlignment="1" applyProtection="1">
      <alignment horizontal="center" vertical="center" shrinkToFit="1"/>
      <protection locked="0"/>
    </xf>
    <xf numFmtId="0" fontId="23" fillId="0" borderId="188" xfId="0" applyFont="1" applyBorder="1" applyAlignment="1" applyProtection="1">
      <alignment horizontal="center" vertical="center" shrinkToFit="1"/>
      <protection locked="0"/>
    </xf>
    <xf numFmtId="0" fontId="41" fillId="27" borderId="122" xfId="0" applyFont="1" applyFill="1" applyBorder="1" applyAlignment="1">
      <alignment horizontal="center" vertical="center" shrinkToFit="1"/>
    </xf>
    <xf numFmtId="0" fontId="41" fillId="27" borderId="24" xfId="0" applyFont="1" applyFill="1" applyBorder="1" applyAlignment="1">
      <alignment horizontal="center" vertical="center" shrinkToFit="1"/>
    </xf>
    <xf numFmtId="0" fontId="41" fillId="27" borderId="204" xfId="0" applyFont="1" applyFill="1" applyBorder="1" applyAlignment="1">
      <alignment horizontal="center" vertical="center" shrinkToFit="1"/>
    </xf>
    <xf numFmtId="0" fontId="64" fillId="27" borderId="39" xfId="0" applyFont="1" applyFill="1" applyBorder="1" applyAlignment="1">
      <alignment horizontal="center" vertical="center"/>
    </xf>
    <xf numFmtId="0" fontId="64" fillId="27" borderId="188" xfId="0" applyFont="1" applyFill="1" applyBorder="1" applyAlignment="1">
      <alignment horizontal="center" vertical="center"/>
    </xf>
    <xf numFmtId="0" fontId="18" fillId="24" borderId="124" xfId="0" applyFont="1" applyFill="1" applyBorder="1" applyAlignment="1">
      <alignment horizontal="center" vertical="center" wrapText="1"/>
    </xf>
    <xf numFmtId="0" fontId="18" fillId="24" borderId="56" xfId="0" applyFont="1" applyFill="1" applyBorder="1" applyAlignment="1">
      <alignment horizontal="center" vertical="center" wrapText="1"/>
    </xf>
    <xf numFmtId="0" fontId="18" fillId="24" borderId="57" xfId="0" applyFont="1" applyFill="1" applyBorder="1" applyAlignment="1">
      <alignment horizontal="center" vertical="center" wrapText="1"/>
    </xf>
    <xf numFmtId="0" fontId="18" fillId="24" borderId="59" xfId="0" applyFont="1" applyFill="1" applyBorder="1" applyAlignment="1">
      <alignment horizontal="center" vertical="center" wrapText="1"/>
    </xf>
    <xf numFmtId="0" fontId="18" fillId="24" borderId="0" xfId="0" applyFont="1" applyFill="1" applyAlignment="1">
      <alignment horizontal="center" vertical="center" wrapText="1"/>
    </xf>
    <xf numFmtId="0" fontId="18" fillId="24" borderId="51" xfId="0" applyFont="1" applyFill="1" applyBorder="1" applyAlignment="1">
      <alignment horizontal="center" vertical="center" wrapText="1"/>
    </xf>
    <xf numFmtId="0" fontId="18" fillId="24" borderId="123" xfId="0" applyFont="1" applyFill="1" applyBorder="1" applyAlignment="1">
      <alignment horizontal="center" vertical="center" wrapText="1"/>
    </xf>
    <xf numFmtId="0" fontId="18" fillId="24" borderId="146" xfId="0" applyFont="1" applyFill="1" applyBorder="1" applyAlignment="1">
      <alignment horizontal="center" vertical="center" wrapText="1"/>
    </xf>
    <xf numFmtId="49" fontId="21" fillId="0" borderId="55" xfId="0" applyNumberFormat="1" applyFont="1" applyBorder="1" applyAlignment="1">
      <alignment horizontal="center" vertical="center"/>
    </xf>
    <xf numFmtId="49" fontId="21" fillId="0" borderId="56" xfId="0" applyNumberFormat="1" applyFont="1" applyBorder="1" applyAlignment="1">
      <alignment horizontal="center" vertical="center"/>
    </xf>
    <xf numFmtId="49" fontId="21" fillId="0" borderId="116" xfId="0" applyNumberFormat="1" applyFont="1" applyBorder="1" applyAlignment="1">
      <alignment horizontal="center" vertical="center"/>
    </xf>
    <xf numFmtId="49" fontId="21" fillId="0" borderId="210" xfId="0" applyNumberFormat="1" applyFont="1" applyBorder="1" applyAlignment="1">
      <alignment horizontal="center" vertical="center"/>
    </xf>
    <xf numFmtId="49" fontId="21" fillId="0" borderId="209" xfId="0" applyNumberFormat="1" applyFont="1" applyBorder="1" applyAlignment="1">
      <alignment horizontal="center" vertical="center"/>
    </xf>
    <xf numFmtId="49" fontId="21" fillId="0" borderId="211" xfId="0" applyNumberFormat="1" applyFont="1" applyBorder="1" applyAlignment="1">
      <alignment horizontal="center" vertical="center"/>
    </xf>
    <xf numFmtId="49" fontId="62" fillId="0" borderId="206" xfId="0" applyNumberFormat="1" applyFont="1" applyBorder="1" applyAlignment="1">
      <alignment horizontal="center" vertical="center"/>
    </xf>
    <xf numFmtId="49" fontId="62" fillId="0" borderId="0" xfId="0" applyNumberFormat="1" applyFont="1" applyAlignment="1">
      <alignment horizontal="center" vertical="center"/>
    </xf>
    <xf numFmtId="0" fontId="16" fillId="0" borderId="41" xfId="0" applyFont="1" applyBorder="1" applyAlignment="1" applyProtection="1">
      <alignment horizontal="left" vertical="center" indent="1"/>
      <protection locked="0"/>
    </xf>
    <xf numFmtId="0" fontId="16" fillId="0" borderId="62" xfId="0" applyFont="1" applyBorder="1" applyAlignment="1" applyProtection="1">
      <alignment horizontal="left" vertical="center" indent="1"/>
      <protection locked="0"/>
    </xf>
    <xf numFmtId="0" fontId="16" fillId="0" borderId="63" xfId="0" applyFont="1" applyBorder="1" applyAlignment="1" applyProtection="1">
      <alignment horizontal="left" vertical="center" indent="1"/>
      <protection locked="0"/>
    </xf>
    <xf numFmtId="0" fontId="16" fillId="0" borderId="39" xfId="0" applyFont="1" applyBorder="1" applyAlignment="1" applyProtection="1">
      <alignment horizontal="left" vertical="center" indent="1"/>
      <protection locked="0"/>
    </xf>
    <xf numFmtId="0" fontId="16" fillId="0" borderId="199" xfId="0" applyFont="1" applyBorder="1" applyAlignment="1" applyProtection="1">
      <alignment horizontal="left" vertical="center" indent="1"/>
      <protection locked="0"/>
    </xf>
    <xf numFmtId="0" fontId="16" fillId="0" borderId="200" xfId="0" applyFont="1" applyBorder="1" applyAlignment="1" applyProtection="1">
      <alignment horizontal="left" vertical="center" indent="1"/>
      <protection locked="0"/>
    </xf>
    <xf numFmtId="49" fontId="16" fillId="0" borderId="41" xfId="0" applyNumberFormat="1" applyFont="1" applyBorder="1" applyAlignment="1">
      <alignment horizontal="center" vertical="center" shrinkToFit="1"/>
    </xf>
    <xf numFmtId="49" fontId="16" fillId="0" borderId="63" xfId="0" applyNumberFormat="1" applyFont="1" applyBorder="1" applyAlignment="1">
      <alignment horizontal="center" vertical="center" shrinkToFit="1"/>
    </xf>
    <xf numFmtId="0" fontId="22" fillId="0" borderId="0" xfId="49" applyFont="1" applyAlignment="1">
      <alignment horizontal="center"/>
    </xf>
    <xf numFmtId="0" fontId="16" fillId="29" borderId="119" xfId="0" applyFont="1" applyFill="1" applyBorder="1" applyAlignment="1">
      <alignment horizontal="center" vertical="center" shrinkToFit="1"/>
    </xf>
    <xf numFmtId="0" fontId="16" fillId="29" borderId="120" xfId="0" applyFont="1" applyFill="1" applyBorder="1" applyAlignment="1">
      <alignment horizontal="center" vertical="center" shrinkToFit="1"/>
    </xf>
    <xf numFmtId="0" fontId="16" fillId="29" borderId="203" xfId="0" applyFont="1" applyFill="1" applyBorder="1" applyAlignment="1">
      <alignment horizontal="center" vertical="center" shrinkToFit="1"/>
    </xf>
    <xf numFmtId="0" fontId="36" fillId="0" borderId="55" xfId="0" applyFont="1" applyBorder="1" applyAlignment="1" applyProtection="1">
      <alignment horizontal="center" vertical="center"/>
      <protection locked="0"/>
    </xf>
    <xf numFmtId="0" fontId="36" fillId="0" borderId="201" xfId="0" applyFont="1" applyBorder="1" applyAlignment="1" applyProtection="1">
      <alignment horizontal="center" vertical="center"/>
      <protection locked="0"/>
    </xf>
    <xf numFmtId="0" fontId="36" fillId="0" borderId="131" xfId="0" applyFont="1" applyBorder="1" applyAlignment="1" applyProtection="1">
      <alignment horizontal="center" vertical="center"/>
      <protection locked="0"/>
    </xf>
    <xf numFmtId="0" fontId="36" fillId="0" borderId="202" xfId="0" applyFont="1" applyBorder="1" applyAlignment="1" applyProtection="1">
      <alignment horizontal="center" vertical="center"/>
      <protection locked="0"/>
    </xf>
    <xf numFmtId="0" fontId="0" fillId="0" borderId="71" xfId="0" applyBorder="1" applyAlignment="1">
      <alignment horizontal="center" vertical="center"/>
    </xf>
    <xf numFmtId="0" fontId="0" fillId="0" borderId="38" xfId="0" applyBorder="1" applyAlignment="1">
      <alignment horizontal="center" vertical="center"/>
    </xf>
    <xf numFmtId="0" fontId="0" fillId="0" borderId="39" xfId="0" applyBorder="1" applyAlignment="1" applyProtection="1">
      <alignment horizontal="center" vertical="center"/>
      <protection locked="0"/>
    </xf>
    <xf numFmtId="0" fontId="0" fillId="0" borderId="188" xfId="0" applyBorder="1" applyAlignment="1" applyProtection="1">
      <alignment horizontal="center" vertical="center"/>
      <protection locked="0"/>
    </xf>
    <xf numFmtId="0" fontId="21" fillId="0" borderId="129" xfId="0" applyFont="1" applyBorder="1" applyAlignment="1" applyProtection="1">
      <alignment horizontal="center" vertical="center" shrinkToFit="1"/>
      <protection locked="0"/>
    </xf>
    <xf numFmtId="0" fontId="21" fillId="0" borderId="20" xfId="0" applyFont="1" applyBorder="1" applyAlignment="1" applyProtection="1">
      <alignment horizontal="center" vertical="center" shrinkToFit="1"/>
      <protection locked="0"/>
    </xf>
    <xf numFmtId="0" fontId="21" fillId="0" borderId="130" xfId="0" applyFont="1" applyBorder="1" applyAlignment="1" applyProtection="1">
      <alignment horizontal="center" vertical="center" shrinkToFit="1"/>
      <protection locked="0"/>
    </xf>
    <xf numFmtId="0" fontId="21" fillId="0" borderId="71" xfId="0" applyFont="1" applyBorder="1" applyAlignment="1" applyProtection="1">
      <alignment horizontal="center" vertical="center" wrapText="1" shrinkToFit="1"/>
      <protection locked="0"/>
    </xf>
    <xf numFmtId="0" fontId="21" fillId="0" borderId="72" xfId="0" applyFont="1" applyBorder="1" applyAlignment="1" applyProtection="1">
      <alignment horizontal="center" vertical="center" wrapText="1" shrinkToFit="1"/>
      <protection locked="0"/>
    </xf>
    <xf numFmtId="0" fontId="21" fillId="0" borderId="73" xfId="0" applyFont="1" applyBorder="1" applyAlignment="1" applyProtection="1">
      <alignment horizontal="center" vertical="center" wrapText="1" shrinkToFit="1"/>
      <protection locked="0"/>
    </xf>
    <xf numFmtId="0" fontId="21" fillId="0" borderId="74" xfId="0" applyFont="1" applyBorder="1" applyAlignment="1" applyProtection="1">
      <alignment horizontal="center" vertical="center" shrinkToFit="1"/>
      <protection locked="0"/>
    </xf>
    <xf numFmtId="0" fontId="21" fillId="0" borderId="75" xfId="0" applyFont="1" applyBorder="1" applyAlignment="1" applyProtection="1">
      <alignment horizontal="center" vertical="center" shrinkToFit="1"/>
      <protection locked="0"/>
    </xf>
    <xf numFmtId="0" fontId="21" fillId="0" borderId="89" xfId="0" applyFont="1" applyBorder="1" applyAlignment="1" applyProtection="1">
      <alignment horizontal="center" vertical="center" shrinkToFit="1"/>
      <protection locked="0"/>
    </xf>
    <xf numFmtId="0" fontId="21" fillId="0" borderId="76" xfId="0" applyFont="1" applyBorder="1" applyAlignment="1" applyProtection="1">
      <alignment horizontal="center" vertical="center" shrinkToFit="1"/>
      <protection locked="0"/>
    </xf>
    <xf numFmtId="0" fontId="22" fillId="0" borderId="0" xfId="0" applyFont="1" applyAlignment="1">
      <alignment horizontal="center" vertical="center" wrapText="1"/>
    </xf>
    <xf numFmtId="0" fontId="23" fillId="0" borderId="70" xfId="0" applyFont="1" applyBorder="1" applyAlignment="1">
      <alignment horizontal="center" vertical="center" shrinkToFit="1"/>
    </xf>
    <xf numFmtId="0" fontId="22" fillId="0" borderId="71" xfId="0" applyFont="1" applyBorder="1" applyAlignment="1">
      <alignment horizontal="center" vertical="center" wrapText="1"/>
    </xf>
    <xf numFmtId="0" fontId="22" fillId="0" borderId="72" xfId="0" applyFont="1" applyBorder="1" applyAlignment="1">
      <alignment horizontal="center" vertical="center"/>
    </xf>
    <xf numFmtId="0" fontId="22" fillId="0" borderId="38" xfId="0" applyFont="1" applyBorder="1" applyAlignment="1">
      <alignment horizontal="center" vertical="center"/>
    </xf>
    <xf numFmtId="0" fontId="22" fillId="0" borderId="80" xfId="0" applyFont="1" applyBorder="1" applyAlignment="1">
      <alignment horizontal="center" vertical="center" shrinkToFit="1"/>
    </xf>
    <xf numFmtId="0" fontId="21" fillId="0" borderId="80" xfId="0" applyFont="1" applyBorder="1" applyAlignment="1">
      <alignment horizontal="center" vertical="center" shrinkToFit="1"/>
    </xf>
    <xf numFmtId="0" fontId="21" fillId="0" borderId="125" xfId="0" applyFont="1" applyBorder="1" applyAlignment="1">
      <alignment horizontal="center" vertical="center" shrinkToFit="1"/>
    </xf>
    <xf numFmtId="176" fontId="24" fillId="0" borderId="174" xfId="0" applyNumberFormat="1" applyFont="1" applyBorder="1" applyAlignment="1" applyProtection="1">
      <alignment horizontal="center" vertical="center" shrinkToFit="1"/>
      <protection locked="0"/>
    </xf>
    <xf numFmtId="176" fontId="24" fillId="0" borderId="175" xfId="0" applyNumberFormat="1" applyFont="1" applyBorder="1" applyAlignment="1" applyProtection="1">
      <alignment horizontal="center" vertical="center" shrinkToFit="1"/>
      <protection locked="0"/>
    </xf>
    <xf numFmtId="0" fontId="62" fillId="0" borderId="173" xfId="0" applyFont="1" applyBorder="1" applyAlignment="1" applyProtection="1">
      <alignment horizontal="center" vertical="center" shrinkToFit="1"/>
      <protection locked="0"/>
    </xf>
    <xf numFmtId="0" fontId="62" fillId="0" borderId="176" xfId="0" applyFont="1" applyBorder="1" applyAlignment="1" applyProtection="1">
      <alignment horizontal="center" vertical="center" shrinkToFit="1"/>
      <protection locked="0"/>
    </xf>
    <xf numFmtId="0" fontId="15" fillId="0" borderId="82" xfId="28" applyBorder="1" applyAlignment="1" applyProtection="1">
      <alignment horizontal="center" vertical="center" shrinkToFit="1"/>
      <protection locked="0"/>
    </xf>
    <xf numFmtId="0" fontId="27" fillId="0" borderId="78" xfId="0" applyFont="1" applyBorder="1" applyAlignment="1" applyProtection="1">
      <alignment horizontal="center" vertical="center" shrinkToFit="1"/>
      <protection locked="0"/>
    </xf>
    <xf numFmtId="0" fontId="27" fillId="0" borderId="79" xfId="0" applyFont="1" applyBorder="1" applyAlignment="1" applyProtection="1">
      <alignment horizontal="center" vertical="center" shrinkToFit="1"/>
      <protection locked="0"/>
    </xf>
    <xf numFmtId="0" fontId="21" fillId="0" borderId="39" xfId="0" applyFont="1" applyBorder="1" applyAlignment="1">
      <alignment horizontal="center" vertical="center" shrinkToFit="1"/>
    </xf>
    <xf numFmtId="0" fontId="21" fillId="0" borderId="49" xfId="0" applyFont="1" applyBorder="1" applyAlignment="1">
      <alignment horizontal="center" vertical="center" shrinkToFit="1"/>
    </xf>
    <xf numFmtId="0" fontId="0" fillId="0" borderId="180" xfId="0" applyBorder="1" applyAlignment="1" applyProtection="1">
      <alignment horizontal="center" vertical="center"/>
      <protection locked="0"/>
    </xf>
    <xf numFmtId="0" fontId="0" fillId="0" borderId="186" xfId="0" applyBorder="1" applyAlignment="1" applyProtection="1">
      <alignment horizontal="center" vertical="center"/>
      <protection locked="0"/>
    </xf>
    <xf numFmtId="0" fontId="23" fillId="0" borderId="0" xfId="0" applyFont="1" applyAlignment="1">
      <alignment horizontal="left" vertical="center" wrapText="1" indent="8"/>
    </xf>
    <xf numFmtId="0" fontId="16" fillId="33" borderId="180" xfId="0" applyFont="1" applyFill="1" applyBorder="1" applyAlignment="1">
      <alignment horizontal="center" vertical="center" shrinkToFit="1"/>
    </xf>
    <xf numFmtId="0" fontId="16" fillId="33" borderId="182" xfId="0" applyFont="1" applyFill="1" applyBorder="1" applyAlignment="1">
      <alignment horizontal="center" vertical="center" shrinkToFit="1"/>
    </xf>
    <xf numFmtId="0" fontId="16" fillId="33" borderId="183" xfId="0" applyFont="1" applyFill="1" applyBorder="1" applyAlignment="1">
      <alignment horizontal="center" vertical="center" shrinkToFit="1"/>
    </xf>
    <xf numFmtId="0" fontId="21" fillId="0" borderId="128" xfId="0" applyFont="1" applyBorder="1" applyAlignment="1" applyProtection="1">
      <alignment horizontal="center" vertical="center" shrinkToFit="1"/>
      <protection locked="0"/>
    </xf>
    <xf numFmtId="0" fontId="17" fillId="0" borderId="180" xfId="0" applyFont="1" applyBorder="1" applyAlignment="1">
      <alignment horizontal="center" vertical="center" shrinkToFit="1"/>
    </xf>
    <xf numFmtId="0" fontId="17" fillId="0" borderId="181" xfId="0" applyFont="1" applyBorder="1" applyAlignment="1">
      <alignment horizontal="center" vertical="center" shrinkToFit="1"/>
    </xf>
    <xf numFmtId="0" fontId="23" fillId="0" borderId="39" xfId="0" applyFont="1" applyBorder="1" applyAlignment="1">
      <alignment horizontal="center" vertical="center"/>
    </xf>
    <xf numFmtId="0" fontId="23" fillId="0" borderId="49" xfId="0" applyFont="1" applyBorder="1" applyAlignment="1">
      <alignment horizontal="center" vertical="center"/>
    </xf>
    <xf numFmtId="0" fontId="23" fillId="0" borderId="190" xfId="0" applyFont="1" applyBorder="1" applyAlignment="1">
      <alignment horizontal="center" vertical="center"/>
    </xf>
    <xf numFmtId="0" fontId="23" fillId="0" borderId="191" xfId="0" applyFont="1" applyBorder="1" applyAlignment="1">
      <alignment horizontal="center" vertical="center"/>
    </xf>
    <xf numFmtId="0" fontId="88" fillId="0" borderId="0" xfId="0" applyFont="1" applyAlignment="1">
      <alignment horizontal="center" vertical="center"/>
    </xf>
    <xf numFmtId="0" fontId="23" fillId="0" borderId="192" xfId="0" applyFont="1" applyBorder="1" applyAlignment="1">
      <alignment horizontal="center" vertical="center"/>
    </xf>
    <xf numFmtId="0" fontId="23" fillId="0" borderId="217" xfId="0" applyFont="1" applyBorder="1" applyAlignment="1">
      <alignment horizontal="center" vertical="center"/>
    </xf>
    <xf numFmtId="0" fontId="23" fillId="25" borderId="190" xfId="0" applyFont="1" applyFill="1" applyBorder="1" applyAlignment="1">
      <alignment horizontal="center" vertical="center" shrinkToFit="1"/>
    </xf>
    <xf numFmtId="0" fontId="23" fillId="25" borderId="137" xfId="0" applyFont="1" applyFill="1" applyBorder="1" applyAlignment="1">
      <alignment horizontal="center" vertical="center" shrinkToFit="1"/>
    </xf>
    <xf numFmtId="0" fontId="16" fillId="25" borderId="191" xfId="0" applyFont="1" applyFill="1" applyBorder="1" applyAlignment="1">
      <alignment horizontal="center" shrinkToFit="1"/>
    </xf>
    <xf numFmtId="0" fontId="23" fillId="25" borderId="218" xfId="0" applyFont="1" applyFill="1" applyBorder="1" applyAlignment="1">
      <alignment horizontal="center" vertical="center" shrinkToFit="1"/>
    </xf>
    <xf numFmtId="0" fontId="23" fillId="25" borderId="219" xfId="0" applyFont="1" applyFill="1" applyBorder="1" applyAlignment="1">
      <alignment horizontal="center" vertical="center" shrinkToFit="1"/>
    </xf>
    <xf numFmtId="0" fontId="16" fillId="25" borderId="220" xfId="0" applyFont="1" applyFill="1" applyBorder="1" applyAlignment="1">
      <alignment horizontal="center" shrinkToFit="1"/>
    </xf>
    <xf numFmtId="0" fontId="23" fillId="25" borderId="192" xfId="0" applyFont="1" applyFill="1" applyBorder="1" applyAlignment="1">
      <alignment horizontal="center" vertical="center"/>
    </xf>
    <xf numFmtId="0" fontId="23" fillId="25" borderId="61" xfId="0" applyFont="1" applyFill="1" applyBorder="1" applyAlignment="1">
      <alignment horizontal="center" vertical="center"/>
    </xf>
    <xf numFmtId="0" fontId="23" fillId="0" borderId="61" xfId="0" applyFont="1" applyBorder="1" applyAlignment="1">
      <alignment horizontal="center" vertical="center"/>
    </xf>
    <xf numFmtId="180" fontId="23" fillId="0" borderId="192" xfId="0" applyNumberFormat="1" applyFont="1" applyBorder="1" applyAlignment="1">
      <alignment horizontal="center" vertical="center"/>
    </xf>
    <xf numFmtId="180" fontId="23" fillId="0" borderId="61" xfId="0" applyNumberFormat="1" applyFont="1" applyBorder="1" applyAlignment="1">
      <alignment horizontal="center" vertical="center"/>
    </xf>
    <xf numFmtId="0" fontId="23" fillId="0" borderId="218" xfId="0" applyFont="1" applyBorder="1" applyAlignment="1">
      <alignment horizontal="center" vertical="center"/>
    </xf>
    <xf numFmtId="0" fontId="23" fillId="0" borderId="220" xfId="0" applyFont="1" applyBorder="1" applyAlignment="1">
      <alignment horizontal="center" vertical="center"/>
    </xf>
    <xf numFmtId="0" fontId="30" fillId="0" borderId="0" xfId="0" applyFont="1" applyAlignment="1">
      <alignment horizontal="center" vertical="center"/>
    </xf>
    <xf numFmtId="0" fontId="6" fillId="0" borderId="0" xfId="0" applyFont="1" applyAlignment="1">
      <alignment horizontal="center" vertical="center" wrapText="1" shrinkToFit="1"/>
    </xf>
    <xf numFmtId="0" fontId="69" fillId="0" borderId="0" xfId="0" applyFont="1" applyAlignment="1">
      <alignment horizontal="center" vertical="center" wrapText="1" shrinkToFit="1"/>
    </xf>
    <xf numFmtId="0" fontId="13" fillId="0" borderId="69" xfId="0" applyFont="1" applyBorder="1" applyAlignment="1">
      <alignment horizontal="center"/>
    </xf>
    <xf numFmtId="0" fontId="13" fillId="0" borderId="68" xfId="0" applyFont="1" applyBorder="1" applyAlignment="1">
      <alignment horizontal="center"/>
    </xf>
    <xf numFmtId="0" fontId="13" fillId="0" borderId="69" xfId="0" applyFont="1" applyBorder="1" applyAlignment="1">
      <alignment horizontal="center" vertical="center" shrinkToFit="1"/>
    </xf>
    <xf numFmtId="0" fontId="13" fillId="0" borderId="84" xfId="0" applyFont="1" applyBorder="1" applyAlignment="1">
      <alignment horizontal="center" vertical="center" shrinkToFit="1"/>
    </xf>
    <xf numFmtId="0" fontId="13" fillId="0" borderId="28" xfId="0" applyFont="1" applyBorder="1" applyAlignment="1">
      <alignment horizontal="center" vertical="center"/>
    </xf>
    <xf numFmtId="0" fontId="13" fillId="0" borderId="31" xfId="0" applyFont="1" applyBorder="1" applyAlignment="1">
      <alignment horizontal="center" vertical="center"/>
    </xf>
    <xf numFmtId="0" fontId="13" fillId="0" borderId="89" xfId="0" applyFont="1" applyBorder="1" applyAlignment="1">
      <alignment horizontal="center" vertical="center"/>
    </xf>
    <xf numFmtId="0" fontId="13" fillId="0" borderId="74" xfId="0" applyFont="1" applyBorder="1" applyAlignment="1">
      <alignment horizontal="center" vertical="center"/>
    </xf>
    <xf numFmtId="0" fontId="38" fillId="0" borderId="95" xfId="0" applyFont="1" applyBorder="1" applyAlignment="1" applyProtection="1">
      <alignment horizontal="left"/>
      <protection locked="0"/>
    </xf>
    <xf numFmtId="0" fontId="38" fillId="0" borderId="93" xfId="0" applyFont="1" applyBorder="1" applyAlignment="1" applyProtection="1">
      <alignment horizontal="left"/>
      <protection locked="0"/>
    </xf>
    <xf numFmtId="0" fontId="38" fillId="0" borderId="96" xfId="0" applyFont="1" applyBorder="1" applyAlignment="1" applyProtection="1">
      <alignment horizontal="left"/>
      <protection locked="0"/>
    </xf>
    <xf numFmtId="0" fontId="13" fillId="0" borderId="86" xfId="0" applyFont="1" applyBorder="1" applyAlignment="1">
      <alignment horizontal="center" vertical="center"/>
    </xf>
    <xf numFmtId="0" fontId="28" fillId="0" borderId="78" xfId="0" applyFont="1" applyBorder="1" applyAlignment="1">
      <alignment horizontal="center" vertical="center"/>
    </xf>
    <xf numFmtId="0" fontId="28" fillId="0" borderId="68" xfId="0" applyFont="1" applyBorder="1" applyAlignment="1">
      <alignment horizontal="center" vertical="center"/>
    </xf>
    <xf numFmtId="0" fontId="13" fillId="0" borderId="78" xfId="0" applyFont="1" applyBorder="1" applyAlignment="1">
      <alignment horizontal="center" vertical="center"/>
    </xf>
    <xf numFmtId="0" fontId="13" fillId="0" borderId="68" xfId="0" applyFont="1" applyBorder="1" applyAlignment="1">
      <alignment horizontal="center" vertical="center"/>
    </xf>
    <xf numFmtId="0" fontId="29" fillId="0" borderId="69" xfId="0" applyFont="1" applyBorder="1" applyAlignment="1">
      <alignment horizontal="left" vertical="center"/>
    </xf>
    <xf numFmtId="0" fontId="29" fillId="0" borderId="78" xfId="0" applyFont="1" applyBorder="1" applyAlignment="1">
      <alignment horizontal="left" vertical="center"/>
    </xf>
    <xf numFmtId="0" fontId="29" fillId="0" borderId="84" xfId="0" applyFont="1" applyBorder="1" applyAlignment="1">
      <alignment horizontal="left" vertical="center"/>
    </xf>
    <xf numFmtId="0" fontId="31" fillId="0" borderId="97" xfId="0" applyFont="1" applyBorder="1" applyAlignment="1">
      <alignment horizontal="center" vertical="center"/>
    </xf>
    <xf numFmtId="0" fontId="29" fillId="0" borderId="98" xfId="0" applyFont="1" applyBorder="1" applyAlignment="1">
      <alignment horizontal="center" vertical="center"/>
    </xf>
    <xf numFmtId="0" fontId="29" fillId="0" borderId="99" xfId="0" applyFont="1" applyBorder="1" applyAlignment="1">
      <alignment horizontal="center" vertical="center"/>
    </xf>
    <xf numFmtId="0" fontId="31" fillId="0" borderId="98" xfId="0" applyFont="1" applyBorder="1" applyAlignment="1">
      <alignment horizontal="center" vertical="center"/>
    </xf>
    <xf numFmtId="0" fontId="31" fillId="0" borderId="99" xfId="0" applyFont="1" applyBorder="1" applyAlignment="1">
      <alignment horizontal="center" vertical="center"/>
    </xf>
    <xf numFmtId="0" fontId="13" fillId="0" borderId="97" xfId="0" applyFont="1" applyBorder="1" applyAlignment="1">
      <alignment horizontal="center" vertical="center"/>
    </xf>
    <xf numFmtId="0" fontId="29" fillId="0" borderId="100" xfId="0" applyFont="1" applyBorder="1" applyAlignment="1">
      <alignment horizontal="center" vertical="center"/>
    </xf>
    <xf numFmtId="0" fontId="28" fillId="0" borderId="97" xfId="0" applyFont="1" applyBorder="1" applyAlignment="1">
      <alignment horizontal="center" vertical="center"/>
    </xf>
    <xf numFmtId="0" fontId="28" fillId="0" borderId="98" xfId="0" applyFont="1" applyBorder="1" applyAlignment="1">
      <alignment horizontal="center" vertical="center"/>
    </xf>
    <xf numFmtId="0" fontId="28" fillId="0" borderId="99" xfId="0" applyFont="1" applyBorder="1" applyAlignment="1">
      <alignment horizontal="center" vertical="center"/>
    </xf>
    <xf numFmtId="0" fontId="29" fillId="0" borderId="101" xfId="0" applyFont="1" applyBorder="1" applyAlignment="1">
      <alignment horizontal="center" vertical="center" wrapText="1"/>
    </xf>
    <xf numFmtId="0" fontId="29" fillId="0" borderId="98" xfId="0" applyFont="1" applyBorder="1" applyAlignment="1">
      <alignment horizontal="center" vertical="center" wrapText="1"/>
    </xf>
    <xf numFmtId="0" fontId="29" fillId="0" borderId="99" xfId="0" applyFont="1" applyBorder="1" applyAlignment="1">
      <alignment horizontal="center" vertical="center" wrapText="1"/>
    </xf>
    <xf numFmtId="0" fontId="38" fillId="0" borderId="69" xfId="0" applyFont="1" applyBorder="1" applyAlignment="1" applyProtection="1">
      <alignment horizontal="left"/>
      <protection locked="0"/>
    </xf>
    <xf numFmtId="0" fontId="38" fillId="0" borderId="78" xfId="0" applyFont="1" applyBorder="1" applyAlignment="1" applyProtection="1">
      <alignment horizontal="left"/>
      <protection locked="0"/>
    </xf>
    <xf numFmtId="0" fontId="38" fillId="0" borderId="84" xfId="0" applyFont="1" applyBorder="1" applyAlignment="1" applyProtection="1">
      <alignment horizontal="left"/>
      <protection locked="0"/>
    </xf>
    <xf numFmtId="0" fontId="13" fillId="0" borderId="92" xfId="0" applyFont="1" applyBorder="1" applyAlignment="1">
      <alignment horizontal="center" vertical="center"/>
    </xf>
    <xf numFmtId="0" fontId="29" fillId="0" borderId="93" xfId="0" applyFont="1" applyBorder="1" applyAlignment="1">
      <alignment horizontal="center" vertical="center"/>
    </xf>
    <xf numFmtId="0" fontId="29" fillId="0" borderId="94" xfId="0" applyFont="1" applyBorder="1" applyAlignment="1">
      <alignment horizontal="center" vertical="center"/>
    </xf>
    <xf numFmtId="0" fontId="13" fillId="0" borderId="36" xfId="0" applyFont="1" applyBorder="1" applyAlignment="1">
      <alignment horizontal="center"/>
    </xf>
    <xf numFmtId="0" fontId="13" fillId="0" borderId="32" xfId="0" applyFont="1" applyBorder="1" applyAlignment="1">
      <alignment horizontal="center"/>
    </xf>
    <xf numFmtId="0" fontId="13" fillId="0" borderId="36" xfId="0" applyFont="1" applyBorder="1" applyAlignment="1">
      <alignment horizontal="center" vertical="center" shrinkToFit="1"/>
    </xf>
    <xf numFmtId="0" fontId="13" fillId="0" borderId="85" xfId="0" applyFont="1" applyBorder="1" applyAlignment="1">
      <alignment horizontal="center" vertical="center" shrinkToFit="1"/>
    </xf>
    <xf numFmtId="0" fontId="13" fillId="0" borderId="93" xfId="0" applyFont="1" applyBorder="1" applyAlignment="1">
      <alignment horizontal="center" vertical="center"/>
    </xf>
    <xf numFmtId="0" fontId="13" fillId="0" borderId="94" xfId="0" applyFont="1" applyBorder="1" applyAlignment="1">
      <alignment horizontal="center" vertical="center"/>
    </xf>
    <xf numFmtId="0" fontId="29" fillId="0" borderId="95" xfId="0" applyFont="1" applyBorder="1" applyAlignment="1">
      <alignment horizontal="left" vertical="center"/>
    </xf>
    <xf numFmtId="0" fontId="29" fillId="0" borderId="93" xfId="0" applyFont="1" applyBorder="1" applyAlignment="1">
      <alignment horizontal="left" vertical="center"/>
    </xf>
    <xf numFmtId="0" fontId="29" fillId="0" borderId="96" xfId="0" applyFont="1" applyBorder="1" applyAlignment="1">
      <alignment horizontal="left" vertical="center"/>
    </xf>
    <xf numFmtId="0" fontId="31" fillId="0" borderId="30" xfId="0" applyFont="1" applyBorder="1" applyAlignment="1">
      <alignment horizontal="center" vertical="center"/>
    </xf>
    <xf numFmtId="0" fontId="31" fillId="0" borderId="11" xfId="0" applyFont="1" applyBorder="1" applyAlignment="1">
      <alignment horizontal="center" vertical="center"/>
    </xf>
    <xf numFmtId="0" fontId="31" fillId="0" borderId="31" xfId="0" applyFont="1" applyBorder="1" applyAlignment="1">
      <alignment horizontal="center" vertical="center"/>
    </xf>
    <xf numFmtId="0" fontId="31" fillId="0" borderId="87" xfId="0" applyFont="1" applyBorder="1" applyAlignment="1">
      <alignment horizontal="center" vertical="center"/>
    </xf>
    <xf numFmtId="0" fontId="31" fillId="0" borderId="88" xfId="0" applyFont="1" applyBorder="1" applyAlignment="1">
      <alignment horizontal="center" vertical="center"/>
    </xf>
    <xf numFmtId="0" fontId="31" fillId="0" borderId="74" xfId="0" applyFont="1" applyBorder="1" applyAlignment="1">
      <alignment horizontal="center" vertical="center"/>
    </xf>
    <xf numFmtId="0" fontId="13" fillId="0" borderId="69" xfId="0" applyFont="1" applyBorder="1" applyAlignment="1">
      <alignment horizontal="center" shrinkToFit="1"/>
    </xf>
    <xf numFmtId="0" fontId="28" fillId="0" borderId="84" xfId="0" applyFont="1" applyBorder="1" applyAlignment="1">
      <alignment horizontal="center" shrinkToFit="1"/>
    </xf>
    <xf numFmtId="0" fontId="28" fillId="0" borderId="78" xfId="0" applyFont="1" applyBorder="1" applyAlignment="1">
      <alignment horizontal="center"/>
    </xf>
    <xf numFmtId="0" fontId="28" fillId="0" borderId="28" xfId="0" applyFont="1" applyBorder="1" applyAlignment="1">
      <alignment horizontal="center" vertical="center"/>
    </xf>
    <xf numFmtId="0" fontId="28" fillId="0" borderId="31" xfId="0" applyFont="1" applyBorder="1" applyAlignment="1">
      <alignment horizontal="center" vertical="center"/>
    </xf>
    <xf numFmtId="0" fontId="28" fillId="0" borderId="89" xfId="0" applyFont="1" applyBorder="1" applyAlignment="1">
      <alignment horizontal="center" vertical="center"/>
    </xf>
    <xf numFmtId="0" fontId="28" fillId="0" borderId="74" xfId="0" applyFont="1" applyBorder="1" applyAlignment="1">
      <alignment horizontal="center" vertical="center"/>
    </xf>
    <xf numFmtId="0" fontId="32" fillId="0" borderId="28" xfId="0" applyFont="1" applyBorder="1" applyAlignment="1">
      <alignment horizontal="center" vertical="center"/>
    </xf>
    <xf numFmtId="0" fontId="28" fillId="0" borderId="90" xfId="0" applyFont="1" applyBorder="1"/>
    <xf numFmtId="0" fontId="28" fillId="0" borderId="89" xfId="0" applyFont="1" applyBorder="1"/>
    <xf numFmtId="0" fontId="28" fillId="0" borderId="91" xfId="0" applyFont="1" applyBorder="1"/>
    <xf numFmtId="0" fontId="39" fillId="0" borderId="69" xfId="0" applyFont="1" applyBorder="1" applyAlignment="1" applyProtection="1">
      <alignment horizontal="center" vertical="center" shrinkToFit="1"/>
      <protection locked="0"/>
    </xf>
    <xf numFmtId="0" fontId="33" fillId="0" borderId="84" xfId="0" applyFont="1" applyBorder="1" applyAlignment="1" applyProtection="1">
      <alignment horizontal="center" vertical="center" shrinkToFit="1"/>
      <protection locked="0"/>
    </xf>
    <xf numFmtId="0" fontId="28" fillId="0" borderId="11" xfId="0" applyFont="1" applyBorder="1" applyAlignment="1">
      <alignment horizontal="center" vertical="center"/>
    </xf>
    <xf numFmtId="0" fontId="28" fillId="0" borderId="87" xfId="0" applyFont="1" applyBorder="1" applyAlignment="1">
      <alignment horizontal="center" vertical="center"/>
    </xf>
    <xf numFmtId="0" fontId="28" fillId="0" borderId="88" xfId="0" applyFont="1" applyBorder="1" applyAlignment="1">
      <alignment horizontal="center" vertical="center"/>
    </xf>
    <xf numFmtId="0" fontId="39" fillId="0" borderId="84" xfId="0" applyFont="1" applyBorder="1" applyAlignment="1" applyProtection="1">
      <alignment horizontal="center" vertical="center" shrinkToFit="1"/>
      <protection locked="0"/>
    </xf>
    <xf numFmtId="0" fontId="39" fillId="0" borderId="69" xfId="0" applyFont="1" applyBorder="1" applyProtection="1">
      <protection locked="0"/>
    </xf>
    <xf numFmtId="0" fontId="39" fillId="0" borderId="78" xfId="0" applyFont="1" applyBorder="1" applyProtection="1">
      <protection locked="0"/>
    </xf>
    <xf numFmtId="0" fontId="39" fillId="0" borderId="68" xfId="0" applyFont="1" applyBorder="1" applyProtection="1">
      <protection locked="0"/>
    </xf>
    <xf numFmtId="0" fontId="40" fillId="0" borderId="45" xfId="0" applyFont="1" applyBorder="1" applyAlignment="1">
      <alignment horizontal="center" vertical="center" wrapText="1"/>
    </xf>
    <xf numFmtId="0" fontId="28" fillId="0" borderId="83" xfId="0" applyFont="1" applyBorder="1" applyAlignment="1">
      <alignment horizontal="center"/>
    </xf>
    <xf numFmtId="0" fontId="11" fillId="0" borderId="69" xfId="50" applyFont="1" applyBorder="1" applyAlignment="1">
      <alignment horizontal="center" vertical="center" shrinkToFit="1"/>
    </xf>
    <xf numFmtId="0" fontId="11" fillId="0" borderId="108" xfId="50" applyFont="1" applyBorder="1" applyAlignment="1">
      <alignment horizontal="center" vertical="center" shrinkToFit="1"/>
    </xf>
    <xf numFmtId="0" fontId="3" fillId="0" borderId="78" xfId="50" applyBorder="1" applyAlignment="1">
      <alignment horizontal="center" vertical="center"/>
    </xf>
    <xf numFmtId="0" fontId="11" fillId="0" borderId="113" xfId="50" applyFont="1" applyBorder="1" applyAlignment="1">
      <alignment horizontal="center" vertical="center" shrinkToFit="1"/>
    </xf>
    <xf numFmtId="0" fontId="11" fillId="0" borderId="114" xfId="50" applyFont="1" applyBorder="1" applyAlignment="1">
      <alignment horizontal="center" vertical="center" shrinkToFit="1"/>
    </xf>
    <xf numFmtId="0" fontId="3" fillId="0" borderId="82" xfId="50" applyBorder="1" applyAlignment="1">
      <alignment horizontal="center" vertical="center"/>
    </xf>
    <xf numFmtId="0" fontId="3" fillId="0" borderId="68" xfId="50" applyBorder="1" applyAlignment="1">
      <alignment horizontal="center" vertical="center"/>
    </xf>
    <xf numFmtId="0" fontId="4" fillId="0" borderId="102" xfId="50" applyFont="1" applyBorder="1" applyAlignment="1">
      <alignment horizontal="center" vertical="center" wrapText="1"/>
    </xf>
    <xf numFmtId="0" fontId="4" fillId="0" borderId="103" xfId="50" applyFont="1" applyBorder="1" applyAlignment="1">
      <alignment horizontal="center" vertical="center" wrapText="1"/>
    </xf>
    <xf numFmtId="0" fontId="4" fillId="0" borderId="104" xfId="50" applyFont="1" applyBorder="1" applyAlignment="1">
      <alignment horizontal="center" vertical="center" wrapText="1"/>
    </xf>
    <xf numFmtId="0" fontId="3" fillId="0" borderId="69" xfId="50" applyBorder="1" applyAlignment="1">
      <alignment horizontal="center" vertical="center"/>
    </xf>
    <xf numFmtId="0" fontId="3" fillId="0" borderId="79" xfId="50" applyBorder="1" applyAlignment="1">
      <alignment horizontal="center" vertical="center"/>
    </xf>
    <xf numFmtId="0" fontId="3" fillId="0" borderId="28" xfId="50" applyBorder="1" applyAlignment="1">
      <alignment horizontal="center" vertical="center"/>
    </xf>
    <xf numFmtId="0" fontId="3" fillId="0" borderId="11" xfId="50" applyBorder="1" applyAlignment="1">
      <alignment horizontal="center" vertical="center"/>
    </xf>
    <xf numFmtId="0" fontId="3" fillId="0" borderId="81" xfId="50" applyBorder="1" applyAlignment="1">
      <alignment horizontal="center" vertical="center"/>
    </xf>
    <xf numFmtId="0" fontId="3" fillId="0" borderId="31" xfId="50" applyBorder="1" applyAlignment="1">
      <alignment horizontal="center" vertical="center"/>
    </xf>
    <xf numFmtId="0" fontId="3" fillId="0" borderId="103" xfId="50" applyBorder="1" applyAlignment="1">
      <alignment horizontal="center" vertical="center"/>
    </xf>
    <xf numFmtId="0" fontId="0" fillId="0" borderId="103" xfId="0" applyBorder="1" applyAlignment="1">
      <alignment horizontal="center" vertical="center"/>
    </xf>
    <xf numFmtId="0" fontId="0" fillId="0" borderId="104" xfId="0" applyBorder="1" applyAlignment="1">
      <alignment horizontal="center" vertical="center"/>
    </xf>
    <xf numFmtId="0" fontId="3" fillId="0" borderId="64" xfId="50" applyBorder="1" applyAlignment="1" applyProtection="1">
      <alignment horizontal="center" vertical="center" textRotation="255" wrapText="1" shrinkToFit="1"/>
      <protection locked="0"/>
    </xf>
    <xf numFmtId="0" fontId="3" fillId="0" borderId="172" xfId="50" applyBorder="1" applyAlignment="1" applyProtection="1">
      <alignment horizontal="center" vertical="center" textRotation="255" shrinkToFit="1"/>
      <protection locked="0"/>
    </xf>
    <xf numFmtId="0" fontId="3" fillId="0" borderId="139" xfId="50" applyBorder="1" applyAlignment="1" applyProtection="1">
      <alignment horizontal="center" vertical="center" textRotation="255" shrinkToFit="1"/>
      <protection locked="0"/>
    </xf>
    <xf numFmtId="0" fontId="3" fillId="0" borderId="149" xfId="50" applyBorder="1" applyAlignment="1" applyProtection="1">
      <alignment horizontal="center" vertical="center" textRotation="255" shrinkToFit="1"/>
      <protection locked="0"/>
    </xf>
    <xf numFmtId="0" fontId="3" fillId="0" borderId="64" xfId="50" applyBorder="1" applyAlignment="1">
      <alignment horizontal="center" vertical="center" textRotation="255" wrapText="1" shrinkToFit="1"/>
    </xf>
    <xf numFmtId="0" fontId="3" fillId="0" borderId="172" xfId="50" applyBorder="1" applyAlignment="1">
      <alignment horizontal="center" vertical="center" textRotation="255" shrinkToFit="1"/>
    </xf>
    <xf numFmtId="0" fontId="3" fillId="0" borderId="139" xfId="50" applyBorder="1" applyAlignment="1">
      <alignment horizontal="center" vertical="center" textRotation="255" shrinkToFit="1"/>
    </xf>
    <xf numFmtId="0" fontId="3" fillId="0" borderId="149" xfId="50" applyBorder="1" applyAlignment="1">
      <alignment horizontal="center" vertical="center" textRotation="255" shrinkToFit="1"/>
    </xf>
    <xf numFmtId="0" fontId="3" fillId="0" borderId="110" xfId="50" applyBorder="1" applyAlignment="1">
      <alignment horizontal="center" vertical="center"/>
    </xf>
    <xf numFmtId="0" fontId="0" fillId="0" borderId="111" xfId="0" applyBorder="1" applyAlignment="1">
      <alignment horizontal="center" vertical="center"/>
    </xf>
    <xf numFmtId="0" fontId="3" fillId="0" borderId="115" xfId="50" applyBorder="1" applyAlignment="1">
      <alignment horizontal="center" vertical="center"/>
    </xf>
    <xf numFmtId="0" fontId="3" fillId="0" borderId="116" xfId="50" applyBorder="1" applyAlignment="1">
      <alignment horizontal="center" vertical="center"/>
    </xf>
    <xf numFmtId="0" fontId="3" fillId="0" borderId="89" xfId="50" applyBorder="1" applyAlignment="1">
      <alignment horizontal="center" vertical="center"/>
    </xf>
    <xf numFmtId="0" fontId="3" fillId="0" borderId="117" xfId="50" applyBorder="1" applyAlignment="1">
      <alignment horizontal="center" vertical="center"/>
    </xf>
    <xf numFmtId="0" fontId="3" fillId="0" borderId="20" xfId="50" applyBorder="1" applyAlignment="1">
      <alignment horizontal="center" vertical="center"/>
    </xf>
    <xf numFmtId="0" fontId="6" fillId="0" borderId="56" xfId="50" applyFont="1" applyBorder="1" applyAlignment="1">
      <alignment horizontal="center" vertical="center"/>
    </xf>
    <xf numFmtId="0" fontId="6" fillId="0" borderId="88" xfId="50" applyFont="1" applyBorder="1" applyAlignment="1">
      <alignment horizontal="center" vertical="center"/>
    </xf>
    <xf numFmtId="0" fontId="4" fillId="0" borderId="0" xfId="50" applyFont="1" applyAlignment="1">
      <alignment horizontal="left" vertical="center"/>
    </xf>
    <xf numFmtId="0" fontId="2" fillId="0" borderId="0" xfId="50" applyFont="1" applyAlignment="1">
      <alignment horizontal="left" vertical="center"/>
    </xf>
    <xf numFmtId="0" fontId="4" fillId="0" borderId="52" xfId="50" applyFont="1" applyBorder="1" applyAlignment="1">
      <alignment horizontal="left" vertical="center" wrapText="1"/>
    </xf>
    <xf numFmtId="0" fontId="4" fillId="0" borderId="53" xfId="50" applyFont="1" applyBorder="1" applyAlignment="1">
      <alignment horizontal="left" vertical="center" wrapText="1"/>
    </xf>
    <xf numFmtId="0" fontId="4" fillId="0" borderId="54" xfId="50" applyFont="1" applyBorder="1" applyAlignment="1">
      <alignment horizontal="left" vertical="center" wrapText="1"/>
    </xf>
    <xf numFmtId="0" fontId="3" fillId="0" borderId="52" xfId="50" applyBorder="1" applyAlignment="1">
      <alignment horizontal="center" vertical="center"/>
    </xf>
    <xf numFmtId="0" fontId="3" fillId="0" borderId="53" xfId="50" applyBorder="1" applyAlignment="1">
      <alignment horizontal="center" vertical="center"/>
    </xf>
    <xf numFmtId="0" fontId="3" fillId="0" borderId="54" xfId="50" applyBorder="1" applyAlignment="1">
      <alignment horizontal="center" vertical="center"/>
    </xf>
    <xf numFmtId="0" fontId="3" fillId="0" borderId="10" xfId="50" applyBorder="1" applyAlignment="1">
      <alignment horizontal="center" vertical="center"/>
    </xf>
    <xf numFmtId="0" fontId="3" fillId="0" borderId="112" xfId="50" applyBorder="1" applyAlignment="1">
      <alignment horizontal="center" vertical="center"/>
    </xf>
    <xf numFmtId="0" fontId="3" fillId="0" borderId="102" xfId="50" applyBorder="1" applyAlignment="1">
      <alignment horizontal="center" vertical="center" shrinkToFit="1"/>
    </xf>
    <xf numFmtId="0" fontId="7" fillId="0" borderId="103" xfId="0" applyFont="1" applyBorder="1" applyAlignment="1">
      <alignment horizontal="center" vertical="center" shrinkToFit="1"/>
    </xf>
    <xf numFmtId="0" fontId="7" fillId="0" borderId="104" xfId="0" applyFont="1" applyBorder="1" applyAlignment="1">
      <alignment horizontal="center" vertical="center" shrinkToFit="1"/>
    </xf>
    <xf numFmtId="0" fontId="3" fillId="0" borderId="105" xfId="50" applyBorder="1" applyAlignment="1">
      <alignment horizontal="center" vertical="center"/>
    </xf>
    <xf numFmtId="0" fontId="3" fillId="0" borderId="106" xfId="50" applyBorder="1" applyAlignment="1">
      <alignment horizontal="center" vertical="center"/>
    </xf>
    <xf numFmtId="0" fontId="3" fillId="0" borderId="107" xfId="50" applyBorder="1" applyAlignment="1">
      <alignment horizontal="center" vertical="center"/>
    </xf>
    <xf numFmtId="0" fontId="3" fillId="0" borderId="108" xfId="50" applyBorder="1" applyAlignment="1">
      <alignment horizontal="center" vertical="center"/>
    </xf>
    <xf numFmtId="0" fontId="3" fillId="0" borderId="109" xfId="50" applyBorder="1" applyAlignment="1">
      <alignment horizontal="center" vertical="center"/>
    </xf>
    <xf numFmtId="0" fontId="3" fillId="0" borderId="77" xfId="50" applyBorder="1" applyAlignment="1">
      <alignment horizontal="center" vertical="center"/>
    </xf>
    <xf numFmtId="0" fontId="16" fillId="0" borderId="0" xfId="0" applyFont="1" applyAlignment="1">
      <alignment vertical="center"/>
    </xf>
    <xf numFmtId="0" fontId="20" fillId="0" borderId="132" xfId="0" applyFont="1" applyBorder="1" applyAlignment="1">
      <alignment horizontal="center" vertical="center"/>
    </xf>
    <xf numFmtId="0" fontId="20" fillId="0" borderId="133" xfId="0" applyFont="1" applyBorder="1" applyAlignment="1">
      <alignment horizontal="center" vertical="center"/>
    </xf>
    <xf numFmtId="0" fontId="20" fillId="0" borderId="134" xfId="0" applyFont="1" applyBorder="1" applyAlignment="1">
      <alignment horizontal="center" vertical="center"/>
    </xf>
    <xf numFmtId="0" fontId="20" fillId="0" borderId="135" xfId="0" applyFont="1" applyBorder="1" applyAlignment="1">
      <alignment horizontal="center" vertical="center"/>
    </xf>
    <xf numFmtId="0" fontId="67" fillId="0" borderId="136" xfId="0" applyFont="1" applyBorder="1" applyAlignment="1">
      <alignment horizontal="center" vertical="center" wrapText="1"/>
    </xf>
    <xf numFmtId="0" fontId="67" fillId="0" borderId="137" xfId="0" applyFont="1" applyBorder="1" applyAlignment="1">
      <alignment horizontal="center" vertical="center" wrapText="1"/>
    </xf>
    <xf numFmtId="0" fontId="20" fillId="0" borderId="39" xfId="0" applyFont="1" applyBorder="1" applyAlignment="1">
      <alignment horizontal="center" vertical="center"/>
    </xf>
    <xf numFmtId="0" fontId="20" fillId="0" borderId="49" xfId="0" applyFont="1" applyBorder="1" applyAlignment="1">
      <alignment horizontal="center" vertical="center"/>
    </xf>
    <xf numFmtId="0" fontId="20" fillId="0" borderId="37" xfId="0" applyFont="1" applyBorder="1" applyAlignment="1">
      <alignment horizontal="center" vertical="center"/>
    </xf>
    <xf numFmtId="0" fontId="65" fillId="0" borderId="124" xfId="0" applyFont="1" applyBorder="1" applyAlignment="1">
      <alignment horizontal="center" vertical="center" wrapText="1"/>
    </xf>
    <xf numFmtId="0" fontId="65" fillId="0" borderId="56" xfId="0" applyFont="1" applyBorder="1" applyAlignment="1">
      <alignment horizontal="center" vertical="center" wrapText="1"/>
    </xf>
    <xf numFmtId="0" fontId="65" fillId="0" borderId="57" xfId="0" applyFont="1" applyBorder="1" applyAlignment="1">
      <alignment horizontal="center" vertical="center" wrapText="1"/>
    </xf>
    <xf numFmtId="0" fontId="65" fillId="0" borderId="59" xfId="0" applyFont="1" applyBorder="1" applyAlignment="1">
      <alignment horizontal="center" vertical="center" wrapText="1"/>
    </xf>
    <xf numFmtId="0" fontId="65" fillId="0" borderId="0" xfId="0" applyFont="1" applyAlignment="1">
      <alignment horizontal="center" vertical="center" wrapText="1"/>
    </xf>
    <xf numFmtId="0" fontId="65" fillId="0" borderId="51" xfId="0" applyFont="1" applyBorder="1" applyAlignment="1">
      <alignment horizontal="center" vertical="center" wrapText="1"/>
    </xf>
    <xf numFmtId="0" fontId="20" fillId="0" borderId="24" xfId="0" applyFont="1" applyBorder="1" applyAlignment="1">
      <alignment horizontal="center" vertical="center"/>
    </xf>
    <xf numFmtId="178" fontId="20" fillId="0" borderId="135" xfId="0" applyNumberFormat="1" applyFont="1" applyBorder="1" applyAlignment="1">
      <alignment horizontal="center" vertical="center" shrinkToFit="1"/>
    </xf>
    <xf numFmtId="0" fontId="18" fillId="0" borderId="0" xfId="0" applyFont="1" applyAlignment="1">
      <alignment vertical="center"/>
    </xf>
    <xf numFmtId="0" fontId="68" fillId="0" borderId="59" xfId="0" applyFont="1" applyBorder="1" applyAlignment="1">
      <alignment horizontal="center" vertical="center" wrapText="1"/>
    </xf>
    <xf numFmtId="0" fontId="68" fillId="0" borderId="0" xfId="0" applyFont="1" applyAlignment="1">
      <alignment horizontal="center" vertical="center" wrapText="1"/>
    </xf>
    <xf numFmtId="0" fontId="68" fillId="0" borderId="51" xfId="0" applyFont="1" applyBorder="1" applyAlignment="1">
      <alignment horizontal="center" vertical="center" wrapText="1"/>
    </xf>
    <xf numFmtId="0" fontId="80" fillId="0" borderId="0" xfId="0" applyFont="1" applyAlignment="1">
      <alignment vertical="center"/>
    </xf>
    <xf numFmtId="0" fontId="65" fillId="0" borderId="60" xfId="0" applyFont="1" applyBorder="1" applyAlignment="1">
      <alignment horizontal="center" vertical="center" wrapText="1"/>
    </xf>
    <xf numFmtId="0" fontId="65" fillId="0" borderId="138" xfId="0" applyFont="1" applyBorder="1" applyAlignment="1">
      <alignment horizontal="center" vertical="center" wrapText="1"/>
    </xf>
    <xf numFmtId="0" fontId="65" fillId="0" borderId="58" xfId="0" applyFont="1" applyBorder="1" applyAlignment="1">
      <alignment horizontal="center" vertical="center" wrapText="1"/>
    </xf>
    <xf numFmtId="0" fontId="80" fillId="0" borderId="0" xfId="0" applyFont="1" applyAlignment="1">
      <alignment vertical="center" wrapText="1"/>
    </xf>
    <xf numFmtId="0" fontId="83" fillId="0" borderId="124" xfId="0" applyFont="1" applyBorder="1" applyAlignment="1">
      <alignment horizontal="center" vertical="center"/>
    </xf>
    <xf numFmtId="0" fontId="83" fillId="0" borderId="56" xfId="0" applyFont="1" applyBorder="1" applyAlignment="1">
      <alignment horizontal="center" vertical="center"/>
    </xf>
    <xf numFmtId="0" fontId="83" fillId="0" borderId="57" xfId="0" applyFont="1" applyBorder="1" applyAlignment="1">
      <alignment horizontal="center" vertical="center"/>
    </xf>
    <xf numFmtId="0" fontId="83" fillId="0" borderId="59" xfId="0" applyFont="1" applyBorder="1" applyAlignment="1">
      <alignment horizontal="center" vertical="center"/>
    </xf>
    <xf numFmtId="0" fontId="83" fillId="0" borderId="0" xfId="0" applyFont="1" applyAlignment="1">
      <alignment horizontal="center" vertical="center"/>
    </xf>
    <xf numFmtId="0" fontId="83" fillId="0" borderId="51" xfId="0" applyFont="1" applyBorder="1" applyAlignment="1">
      <alignment horizontal="center" vertical="center"/>
    </xf>
    <xf numFmtId="0" fontId="20" fillId="0" borderId="139" xfId="0" applyFont="1" applyBorder="1" applyAlignment="1">
      <alignment horizontal="center" vertical="center"/>
    </xf>
    <xf numFmtId="0" fontId="20" fillId="0" borderId="140" xfId="0" applyFont="1" applyBorder="1" applyAlignment="1">
      <alignment horizontal="center" vertical="center"/>
    </xf>
    <xf numFmtId="0" fontId="20" fillId="0" borderId="135" xfId="0" applyFont="1" applyBorder="1" applyAlignment="1">
      <alignment horizontal="center" vertical="center" shrinkToFit="1"/>
    </xf>
    <xf numFmtId="0" fontId="84" fillId="0" borderId="59" xfId="0" applyFont="1" applyBorder="1" applyAlignment="1">
      <alignment horizontal="center" vertical="center" wrapText="1"/>
    </xf>
    <xf numFmtId="0" fontId="85" fillId="0" borderId="0" xfId="0" applyFont="1" applyAlignment="1">
      <alignment horizontal="center" vertical="center" wrapText="1"/>
    </xf>
    <xf numFmtId="0" fontId="85" fillId="0" borderId="51" xfId="0" applyFont="1" applyBorder="1" applyAlignment="1">
      <alignment horizontal="center" vertical="center" wrapText="1"/>
    </xf>
    <xf numFmtId="0" fontId="85" fillId="0" borderId="59" xfId="0" applyFont="1" applyBorder="1" applyAlignment="1">
      <alignment horizontal="center" vertical="center" wrapText="1"/>
    </xf>
    <xf numFmtId="0" fontId="85" fillId="0" borderId="60" xfId="0" applyFont="1" applyBorder="1" applyAlignment="1">
      <alignment horizontal="center" vertical="center" wrapText="1"/>
    </xf>
    <xf numFmtId="0" fontId="85" fillId="0" borderId="138" xfId="0" applyFont="1" applyBorder="1" applyAlignment="1">
      <alignment horizontal="center" vertical="center" wrapText="1"/>
    </xf>
    <xf numFmtId="0" fontId="85" fillId="0" borderId="58" xfId="0" applyFont="1" applyBorder="1" applyAlignment="1">
      <alignment horizontal="center" vertical="center" wrapText="1"/>
    </xf>
    <xf numFmtId="0" fontId="71" fillId="0" borderId="0" xfId="52" applyFont="1" applyAlignment="1">
      <alignment horizontal="left" vertical="center"/>
    </xf>
    <xf numFmtId="0" fontId="78" fillId="0" borderId="0" xfId="52" applyFont="1" applyAlignment="1">
      <alignment horizontal="center" vertical="center"/>
    </xf>
    <xf numFmtId="0" fontId="15" fillId="0" borderId="0" xfId="28" applyAlignment="1" applyProtection="1">
      <alignment horizontal="center" vertical="center"/>
    </xf>
    <xf numFmtId="0" fontId="19" fillId="0" borderId="0" xfId="52" applyFont="1" applyAlignment="1">
      <alignment horizontal="center" vertical="center"/>
    </xf>
    <xf numFmtId="38" fontId="71" fillId="0" borderId="145" xfId="53" applyFont="1" applyBorder="1" applyAlignment="1">
      <alignment horizontal="center" vertical="center"/>
    </xf>
    <xf numFmtId="0" fontId="19" fillId="0" borderId="0" xfId="52" applyFont="1" applyAlignment="1">
      <alignment horizontal="left" vertical="center"/>
    </xf>
    <xf numFmtId="0" fontId="71" fillId="0" borderId="145" xfId="52" applyFont="1" applyBorder="1" applyAlignment="1">
      <alignment horizontal="center" vertical="center"/>
    </xf>
    <xf numFmtId="0" fontId="71" fillId="0" borderId="0" xfId="52" applyFont="1" applyAlignment="1">
      <alignment horizontal="center" vertical="center" wrapText="1"/>
    </xf>
    <xf numFmtId="0" fontId="19" fillId="31" borderId="132" xfId="52" applyFont="1" applyFill="1" applyBorder="1" applyAlignment="1">
      <alignment horizontal="left" vertical="center"/>
    </xf>
    <xf numFmtId="0" fontId="19" fillId="31" borderId="133" xfId="52" applyFont="1" applyFill="1" applyBorder="1" applyAlignment="1">
      <alignment horizontal="left" vertical="center"/>
    </xf>
    <xf numFmtId="0" fontId="19" fillId="31" borderId="134" xfId="52" applyFont="1" applyFill="1" applyBorder="1" applyAlignment="1">
      <alignment horizontal="left" vertical="center"/>
    </xf>
    <xf numFmtId="0" fontId="74" fillId="32" borderId="39" xfId="52" applyFont="1" applyFill="1" applyBorder="1" applyAlignment="1">
      <alignment horizontal="center" vertical="center"/>
    </xf>
    <xf numFmtId="0" fontId="74" fillId="32" borderId="37" xfId="52" applyFont="1" applyFill="1" applyBorder="1" applyAlignment="1">
      <alignment horizontal="center" vertical="center"/>
    </xf>
    <xf numFmtId="0" fontId="74" fillId="32" borderId="49" xfId="52" applyFont="1" applyFill="1" applyBorder="1" applyAlignment="1">
      <alignment horizontal="center" vertical="center"/>
    </xf>
    <xf numFmtId="0" fontId="74" fillId="0" borderId="135" xfId="52" applyFont="1" applyBorder="1" applyAlignment="1">
      <alignment horizontal="center" vertical="center"/>
    </xf>
    <xf numFmtId="0" fontId="73" fillId="0" borderId="135" xfId="52" applyFont="1" applyBorder="1" applyAlignment="1">
      <alignment horizontal="center" vertical="center"/>
    </xf>
    <xf numFmtId="0" fontId="18" fillId="24" borderId="222" xfId="0" applyFont="1" applyFill="1" applyBorder="1" applyAlignment="1">
      <alignment horizontal="center" vertical="center" wrapText="1"/>
    </xf>
    <xf numFmtId="0" fontId="71" fillId="0" borderId="0" xfId="52" applyFont="1" applyAlignment="1">
      <alignment horizontal="center" vertical="center"/>
    </xf>
    <xf numFmtId="0" fontId="0" fillId="0" borderId="0" xfId="0" applyFill="1"/>
    <xf numFmtId="0" fontId="71" fillId="0" borderId="0" xfId="52" applyFont="1" applyFill="1" applyBorder="1" applyAlignment="1">
      <alignment horizontal="left" vertical="center"/>
    </xf>
    <xf numFmtId="0" fontId="19" fillId="0" borderId="0" xfId="52" applyFont="1" applyFill="1" applyBorder="1">
      <alignment vertical="center"/>
    </xf>
    <xf numFmtId="0" fontId="19" fillId="0" borderId="0" xfId="52" applyFont="1" applyFill="1" applyBorder="1" applyAlignment="1">
      <alignment horizontal="left" vertical="center"/>
    </xf>
    <xf numFmtId="0" fontId="19" fillId="0" borderId="0" xfId="52" applyFont="1" applyFill="1" applyBorder="1" applyAlignment="1">
      <alignment horizontal="center" vertical="center"/>
    </xf>
    <xf numFmtId="0" fontId="0" fillId="0" borderId="0" xfId="0" applyFill="1" applyBorder="1"/>
  </cellXfs>
  <cellStyles count="8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ハイパーリンク 2" xfId="29"/>
    <cellStyle name="ハイパーリンク 3" xfId="54"/>
    <cellStyle name="メモ" xfId="30" builtinId="10" customBuiltin="1"/>
    <cellStyle name="メモ 2" xfId="67"/>
    <cellStyle name="メモ 3" xfId="63"/>
    <cellStyle name="メモ 4" xfId="66"/>
    <cellStyle name="メモ 5" xfId="64"/>
    <cellStyle name="メモ 6" xfId="61"/>
    <cellStyle name="リンク セル" xfId="31" builtinId="24" customBuiltin="1"/>
    <cellStyle name="悪い" xfId="32" builtinId="27" customBuiltin="1"/>
    <cellStyle name="計算" xfId="33" builtinId="22" customBuiltin="1"/>
    <cellStyle name="計算 2" xfId="70"/>
    <cellStyle name="計算 3" xfId="62"/>
    <cellStyle name="計算 4" xfId="68"/>
    <cellStyle name="計算 5" xfId="65"/>
    <cellStyle name="計算 6" xfId="60"/>
    <cellStyle name="警告文" xfId="34" builtinId="11" customBuiltin="1"/>
    <cellStyle name="桁区切り 2" xfId="35"/>
    <cellStyle name="桁区切り 3" xfId="53"/>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集計 2" xfId="75"/>
    <cellStyle name="集計 3" xfId="59"/>
    <cellStyle name="集計 4" xfId="73"/>
    <cellStyle name="集計 5" xfId="69"/>
    <cellStyle name="集計 6" xfId="56"/>
    <cellStyle name="出力" xfId="41" builtinId="21" customBuiltin="1"/>
    <cellStyle name="出力 2" xfId="76"/>
    <cellStyle name="出力 3" xfId="58"/>
    <cellStyle name="出力 4" xfId="74"/>
    <cellStyle name="出力 5" xfId="71"/>
    <cellStyle name="出力 6" xfId="78"/>
    <cellStyle name="説明文" xfId="42" builtinId="53" customBuiltin="1"/>
    <cellStyle name="入力" xfId="43" builtinId="20" customBuiltin="1"/>
    <cellStyle name="入力 2" xfId="77"/>
    <cellStyle name="入力 3" xfId="57"/>
    <cellStyle name="入力 4" xfId="55"/>
    <cellStyle name="入力 5" xfId="72"/>
    <cellStyle name="入力 6" xfId="79"/>
    <cellStyle name="標準" xfId="0" builtinId="0"/>
    <cellStyle name="標準 2" xfId="44"/>
    <cellStyle name="標準 2 2" xfId="45"/>
    <cellStyle name="標準 3" xfId="46"/>
    <cellStyle name="標準 4" xfId="47"/>
    <cellStyle name="標準 5" xfId="48"/>
    <cellStyle name="標準 6" xfId="52"/>
    <cellStyle name="標準_02)第22回県優勝大会県大会出場チーム関係書類( 06.11)" xfId="49"/>
    <cellStyle name="標準_メンバー表" xfId="50"/>
    <cellStyle name="良い" xfId="51" builtinId="26" customBuiltin="1"/>
  </cellStyles>
  <dxfs count="17">
    <dxf>
      <fill>
        <patternFill>
          <bgColor indexed="43"/>
        </patternFill>
      </fill>
    </dxf>
    <dxf>
      <fill>
        <patternFill>
          <bgColor indexed="41"/>
        </patternFill>
      </fill>
    </dxf>
    <dxf>
      <fill>
        <patternFill>
          <bgColor rgb="FFFFFF00"/>
        </patternFill>
      </fill>
    </dxf>
    <dxf>
      <fill>
        <patternFill>
          <bgColor indexed="41"/>
        </patternFill>
      </fill>
    </dxf>
    <dxf>
      <font>
        <condense val="0"/>
        <extend val="0"/>
        <color auto="1"/>
      </font>
      <fill>
        <patternFill>
          <bgColor indexed="41"/>
        </patternFill>
      </fill>
    </dxf>
    <dxf>
      <fill>
        <patternFill>
          <bgColor indexed="26"/>
        </patternFill>
      </fill>
    </dxf>
    <dxf>
      <fill>
        <patternFill>
          <bgColor indexed="43"/>
        </patternFill>
      </fill>
    </dxf>
    <dxf>
      <fill>
        <patternFill>
          <bgColor indexed="41"/>
        </patternFill>
      </fill>
    </dxf>
    <dxf>
      <fill>
        <patternFill>
          <bgColor indexed="41"/>
        </patternFill>
      </fill>
    </dxf>
    <dxf>
      <font>
        <condense val="0"/>
        <extend val="0"/>
        <color indexed="12"/>
      </font>
      <fill>
        <patternFill>
          <bgColor rgb="FFCCFFFF"/>
        </patternFill>
      </fill>
    </dxf>
    <dxf>
      <fill>
        <patternFill>
          <bgColor rgb="FFFFFF99"/>
        </patternFill>
      </fill>
    </dxf>
    <dxf>
      <fill>
        <patternFill>
          <bgColor rgb="FFFFFF99"/>
        </patternFill>
      </fill>
    </dxf>
    <dxf>
      <fill>
        <patternFill>
          <bgColor indexed="43"/>
        </patternFill>
      </fill>
    </dxf>
    <dxf>
      <fill>
        <patternFill>
          <bgColor indexed="41"/>
        </patternFill>
      </fill>
    </dxf>
    <dxf>
      <fill>
        <patternFill>
          <bgColor indexed="41"/>
        </patternFill>
      </fill>
    </dxf>
    <dxf>
      <fill>
        <patternFill>
          <bgColor theme="9" tint="0.39994506668294322"/>
        </patternFill>
      </fill>
    </dxf>
    <dxf>
      <fill>
        <patternFill>
          <bgColor indexed="41"/>
        </patternFill>
      </fill>
    </dxf>
  </dxfs>
  <tableStyles count="0" defaultTableStyle="TableStyleMedium9" defaultPivotStyle="PivotStyleLight16"/>
  <colors>
    <mruColors>
      <color rgb="FFFFFF99"/>
      <color rgb="FFCCFFFF"/>
      <color rgb="FF0000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0</xdr:colOff>
      <xdr:row>11</xdr:row>
      <xdr:rowOff>0</xdr:rowOff>
    </xdr:from>
    <xdr:to>
      <xdr:col>7</xdr:col>
      <xdr:colOff>0</xdr:colOff>
      <xdr:row>11</xdr:row>
      <xdr:rowOff>0</xdr:rowOff>
    </xdr:to>
    <xdr:sp macro="" textlink="">
      <xdr:nvSpPr>
        <xdr:cNvPr id="1091" name="Line 1">
          <a:extLst>
            <a:ext uri="{FF2B5EF4-FFF2-40B4-BE49-F238E27FC236}">
              <a16:creationId xmlns:a16="http://schemas.microsoft.com/office/drawing/2014/main" id="{00000000-0008-0000-0000-000043040000}"/>
            </a:ext>
          </a:extLst>
        </xdr:cNvPr>
        <xdr:cNvSpPr>
          <a:spLocks noChangeShapeType="1"/>
        </xdr:cNvSpPr>
      </xdr:nvSpPr>
      <xdr:spPr bwMode="auto">
        <a:xfrm>
          <a:off x="2228850" y="3924300"/>
          <a:ext cx="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603250</xdr:colOff>
      <xdr:row>2</xdr:row>
      <xdr:rowOff>0</xdr:rowOff>
    </xdr:from>
    <xdr:to>
      <xdr:col>1</xdr:col>
      <xdr:colOff>0</xdr:colOff>
      <xdr:row>2</xdr:row>
      <xdr:rowOff>0</xdr:rowOff>
    </xdr:to>
    <xdr:sp macro="" textlink="">
      <xdr:nvSpPr>
        <xdr:cNvPr id="10" name="AutoShape 1">
          <a:extLst>
            <a:ext uri="{FF2B5EF4-FFF2-40B4-BE49-F238E27FC236}">
              <a16:creationId xmlns:a16="http://schemas.microsoft.com/office/drawing/2014/main" id="{6B53FF0A-AD9F-4DDF-A3EF-0CDEDFC976A2}"/>
            </a:ext>
          </a:extLst>
        </xdr:cNvPr>
        <xdr:cNvSpPr>
          <a:spLocks/>
        </xdr:cNvSpPr>
      </xdr:nvSpPr>
      <xdr:spPr bwMode="auto">
        <a:xfrm>
          <a:off x="603250" y="466725"/>
          <a:ext cx="8255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679450</xdr:colOff>
      <xdr:row>2</xdr:row>
      <xdr:rowOff>0</xdr:rowOff>
    </xdr:from>
    <xdr:to>
      <xdr:col>8</xdr:col>
      <xdr:colOff>311150</xdr:colOff>
      <xdr:row>2</xdr:row>
      <xdr:rowOff>0</xdr:rowOff>
    </xdr:to>
    <xdr:sp macro="" textlink="">
      <xdr:nvSpPr>
        <xdr:cNvPr id="11" name="Line 2">
          <a:extLst>
            <a:ext uri="{FF2B5EF4-FFF2-40B4-BE49-F238E27FC236}">
              <a16:creationId xmlns:a16="http://schemas.microsoft.com/office/drawing/2014/main" id="{5399D280-6367-494B-B288-5E4F3976E0FB}"/>
            </a:ext>
          </a:extLst>
        </xdr:cNvPr>
        <xdr:cNvSpPr>
          <a:spLocks noChangeShapeType="1"/>
        </xdr:cNvSpPr>
      </xdr:nvSpPr>
      <xdr:spPr bwMode="auto">
        <a:xfrm>
          <a:off x="4794250" y="466725"/>
          <a:ext cx="10033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3</xdr:col>
      <xdr:colOff>0</xdr:colOff>
      <xdr:row>2</xdr:row>
      <xdr:rowOff>0</xdr:rowOff>
    </xdr:to>
    <xdr:sp macro="" textlink="">
      <xdr:nvSpPr>
        <xdr:cNvPr id="12" name="Line 3">
          <a:extLst>
            <a:ext uri="{FF2B5EF4-FFF2-40B4-BE49-F238E27FC236}">
              <a16:creationId xmlns:a16="http://schemas.microsoft.com/office/drawing/2014/main" id="{AB2103DD-C6D3-4276-8050-C86425D3146A}"/>
            </a:ext>
          </a:extLst>
        </xdr:cNvPr>
        <xdr:cNvSpPr>
          <a:spLocks noChangeShapeType="1"/>
        </xdr:cNvSpPr>
      </xdr:nvSpPr>
      <xdr:spPr bwMode="auto">
        <a:xfrm>
          <a:off x="0" y="466725"/>
          <a:ext cx="20574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647700</xdr:colOff>
      <xdr:row>2</xdr:row>
      <xdr:rowOff>0</xdr:rowOff>
    </xdr:from>
    <xdr:to>
      <xdr:col>6</xdr:col>
      <xdr:colOff>676275</xdr:colOff>
      <xdr:row>2</xdr:row>
      <xdr:rowOff>0</xdr:rowOff>
    </xdr:to>
    <xdr:sp macro="" textlink="">
      <xdr:nvSpPr>
        <xdr:cNvPr id="13" name="Text Box 4">
          <a:extLst>
            <a:ext uri="{FF2B5EF4-FFF2-40B4-BE49-F238E27FC236}">
              <a16:creationId xmlns:a16="http://schemas.microsoft.com/office/drawing/2014/main" id="{20BB2140-E5A5-4CC1-AF67-45BDEE7756A5}"/>
            </a:ext>
          </a:extLst>
        </xdr:cNvPr>
        <xdr:cNvSpPr txBox="1">
          <a:spLocks noChangeArrowheads="1"/>
        </xdr:cNvSpPr>
      </xdr:nvSpPr>
      <xdr:spPr bwMode="auto">
        <a:xfrm>
          <a:off x="2019300" y="466725"/>
          <a:ext cx="2771775"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Ｐゴシック"/>
              <a:ea typeface="ＭＳ Ｐゴシック"/>
            </a:rPr>
            <a:t>キリトリ</a:t>
          </a:r>
        </a:p>
      </xdr:txBody>
    </xdr:sp>
    <xdr:clientData/>
  </xdr:twoCellAnchor>
  <xdr:twoCellAnchor>
    <xdr:from>
      <xdr:col>0</xdr:col>
      <xdr:colOff>603250</xdr:colOff>
      <xdr:row>27</xdr:row>
      <xdr:rowOff>0</xdr:rowOff>
    </xdr:from>
    <xdr:to>
      <xdr:col>1</xdr:col>
      <xdr:colOff>0</xdr:colOff>
      <xdr:row>27</xdr:row>
      <xdr:rowOff>0</xdr:rowOff>
    </xdr:to>
    <xdr:sp macro="" textlink="">
      <xdr:nvSpPr>
        <xdr:cNvPr id="14" name="AutoShape 1">
          <a:extLst>
            <a:ext uri="{FF2B5EF4-FFF2-40B4-BE49-F238E27FC236}">
              <a16:creationId xmlns:a16="http://schemas.microsoft.com/office/drawing/2014/main" id="{B80D3C0C-087D-44E8-B792-65B2AC6FE2CB}"/>
            </a:ext>
          </a:extLst>
        </xdr:cNvPr>
        <xdr:cNvSpPr>
          <a:spLocks/>
        </xdr:cNvSpPr>
      </xdr:nvSpPr>
      <xdr:spPr bwMode="auto">
        <a:xfrm>
          <a:off x="603250" y="6115050"/>
          <a:ext cx="8255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679450</xdr:colOff>
      <xdr:row>27</xdr:row>
      <xdr:rowOff>0</xdr:rowOff>
    </xdr:from>
    <xdr:to>
      <xdr:col>8</xdr:col>
      <xdr:colOff>311150</xdr:colOff>
      <xdr:row>27</xdr:row>
      <xdr:rowOff>0</xdr:rowOff>
    </xdr:to>
    <xdr:sp macro="" textlink="">
      <xdr:nvSpPr>
        <xdr:cNvPr id="15" name="Line 2">
          <a:extLst>
            <a:ext uri="{FF2B5EF4-FFF2-40B4-BE49-F238E27FC236}">
              <a16:creationId xmlns:a16="http://schemas.microsoft.com/office/drawing/2014/main" id="{2A646DEB-3792-416D-88FA-3C9698AB0B6A}"/>
            </a:ext>
          </a:extLst>
        </xdr:cNvPr>
        <xdr:cNvSpPr>
          <a:spLocks noChangeShapeType="1"/>
        </xdr:cNvSpPr>
      </xdr:nvSpPr>
      <xdr:spPr bwMode="auto">
        <a:xfrm>
          <a:off x="4794250" y="6115050"/>
          <a:ext cx="10033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3</xdr:col>
      <xdr:colOff>0</xdr:colOff>
      <xdr:row>27</xdr:row>
      <xdr:rowOff>0</xdr:rowOff>
    </xdr:to>
    <xdr:sp macro="" textlink="">
      <xdr:nvSpPr>
        <xdr:cNvPr id="16" name="Line 3">
          <a:extLst>
            <a:ext uri="{FF2B5EF4-FFF2-40B4-BE49-F238E27FC236}">
              <a16:creationId xmlns:a16="http://schemas.microsoft.com/office/drawing/2014/main" id="{8D8818D8-5D6A-4408-951F-CEFFF9677019}"/>
            </a:ext>
          </a:extLst>
        </xdr:cNvPr>
        <xdr:cNvSpPr>
          <a:spLocks noChangeShapeType="1"/>
        </xdr:cNvSpPr>
      </xdr:nvSpPr>
      <xdr:spPr bwMode="auto">
        <a:xfrm>
          <a:off x="0" y="6115050"/>
          <a:ext cx="20574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647700</xdr:colOff>
      <xdr:row>27</xdr:row>
      <xdr:rowOff>0</xdr:rowOff>
    </xdr:from>
    <xdr:to>
      <xdr:col>6</xdr:col>
      <xdr:colOff>676275</xdr:colOff>
      <xdr:row>27</xdr:row>
      <xdr:rowOff>0</xdr:rowOff>
    </xdr:to>
    <xdr:sp macro="" textlink="">
      <xdr:nvSpPr>
        <xdr:cNvPr id="17" name="Text Box 4">
          <a:extLst>
            <a:ext uri="{FF2B5EF4-FFF2-40B4-BE49-F238E27FC236}">
              <a16:creationId xmlns:a16="http://schemas.microsoft.com/office/drawing/2014/main" id="{6F885D14-92CA-4955-9696-51CC858A945D}"/>
            </a:ext>
          </a:extLst>
        </xdr:cNvPr>
        <xdr:cNvSpPr txBox="1">
          <a:spLocks noChangeArrowheads="1"/>
        </xdr:cNvSpPr>
      </xdr:nvSpPr>
      <xdr:spPr bwMode="auto">
        <a:xfrm>
          <a:off x="2019300" y="6115050"/>
          <a:ext cx="2771775"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Ｐゴシック"/>
              <a:ea typeface="ＭＳ Ｐゴシック"/>
            </a:rPr>
            <a:t>キリトリ</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47625</xdr:colOff>
      <xdr:row>3</xdr:row>
      <xdr:rowOff>19051</xdr:rowOff>
    </xdr:from>
    <xdr:to>
      <xdr:col>19</xdr:col>
      <xdr:colOff>391922</xdr:colOff>
      <xdr:row>13</xdr:row>
      <xdr:rowOff>152401</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95725" y="495301"/>
          <a:ext cx="2811272" cy="2076450"/>
        </a:xfrm>
        <a:prstGeom prst="rect">
          <a:avLst/>
        </a:prstGeom>
      </xdr:spPr>
    </xdr:pic>
    <xdr:clientData/>
  </xdr:twoCellAnchor>
  <xdr:twoCellAnchor>
    <xdr:from>
      <xdr:col>20</xdr:col>
      <xdr:colOff>71438</xdr:colOff>
      <xdr:row>1</xdr:row>
      <xdr:rowOff>83342</xdr:rowOff>
    </xdr:from>
    <xdr:to>
      <xdr:col>22</xdr:col>
      <xdr:colOff>0</xdr:colOff>
      <xdr:row>5</xdr:row>
      <xdr:rowOff>35718</xdr:rowOff>
    </xdr:to>
    <xdr:sp macro="" textlink="">
      <xdr:nvSpPr>
        <xdr:cNvPr id="3" name="四角形吹き出し 2">
          <a:extLst>
            <a:ext uri="{FF2B5EF4-FFF2-40B4-BE49-F238E27FC236}">
              <a16:creationId xmlns:a16="http://schemas.microsoft.com/office/drawing/2014/main" id="{00000000-0008-0000-0400-000003000000}"/>
            </a:ext>
          </a:extLst>
        </xdr:cNvPr>
        <xdr:cNvSpPr/>
      </xdr:nvSpPr>
      <xdr:spPr>
        <a:xfrm>
          <a:off x="6815138" y="254792"/>
          <a:ext cx="1235868" cy="752476"/>
        </a:xfrm>
        <a:prstGeom prst="wedgeRectCallout">
          <a:avLst>
            <a:gd name="adj1" fmla="val -75568"/>
            <a:gd name="adj2" fmla="val -4501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b="1"/>
            <a:t>チーム名は記入されます。</a:t>
          </a:r>
        </a:p>
      </xdr:txBody>
    </xdr:sp>
    <xdr:clientData/>
  </xdr:twoCellAnchor>
  <xdr:twoCellAnchor>
    <xdr:from>
      <xdr:col>20</xdr:col>
      <xdr:colOff>95250</xdr:colOff>
      <xdr:row>7</xdr:row>
      <xdr:rowOff>154781</xdr:rowOff>
    </xdr:from>
    <xdr:to>
      <xdr:col>22</xdr:col>
      <xdr:colOff>0</xdr:colOff>
      <xdr:row>12</xdr:row>
      <xdr:rowOff>11906</xdr:rowOff>
    </xdr:to>
    <xdr:sp macro="" textlink="">
      <xdr:nvSpPr>
        <xdr:cNvPr id="4" name="四角形吹き出し 3">
          <a:extLst>
            <a:ext uri="{FF2B5EF4-FFF2-40B4-BE49-F238E27FC236}">
              <a16:creationId xmlns:a16="http://schemas.microsoft.com/office/drawing/2014/main" id="{00000000-0008-0000-0400-000004000000}"/>
            </a:ext>
          </a:extLst>
        </xdr:cNvPr>
        <xdr:cNvSpPr/>
      </xdr:nvSpPr>
      <xdr:spPr>
        <a:xfrm>
          <a:off x="6838950" y="1488281"/>
          <a:ext cx="1235868" cy="762000"/>
        </a:xfrm>
        <a:prstGeom prst="wedgeRectCallout">
          <a:avLst>
            <a:gd name="adj1" fmla="val -96927"/>
            <a:gd name="adj2" fmla="val -370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b="1"/>
            <a:t>チーム名写真を貼り付けてください。</a:t>
          </a:r>
        </a:p>
      </xdr:txBody>
    </xdr:sp>
    <xdr:clientData/>
  </xdr:twoCellAnchor>
  <xdr:twoCellAnchor>
    <xdr:from>
      <xdr:col>20</xdr:col>
      <xdr:colOff>107156</xdr:colOff>
      <xdr:row>14</xdr:row>
      <xdr:rowOff>35719</xdr:rowOff>
    </xdr:from>
    <xdr:to>
      <xdr:col>22</xdr:col>
      <xdr:colOff>0</xdr:colOff>
      <xdr:row>18</xdr:row>
      <xdr:rowOff>71438</xdr:rowOff>
    </xdr:to>
    <xdr:sp macro="" textlink="">
      <xdr:nvSpPr>
        <xdr:cNvPr id="5" name="四角形吹き出し 4">
          <a:extLst>
            <a:ext uri="{FF2B5EF4-FFF2-40B4-BE49-F238E27FC236}">
              <a16:creationId xmlns:a16="http://schemas.microsoft.com/office/drawing/2014/main" id="{00000000-0008-0000-0400-000005000000}"/>
            </a:ext>
          </a:extLst>
        </xdr:cNvPr>
        <xdr:cNvSpPr/>
      </xdr:nvSpPr>
      <xdr:spPr>
        <a:xfrm>
          <a:off x="6850856" y="2636044"/>
          <a:ext cx="1235868" cy="759619"/>
        </a:xfrm>
        <a:prstGeom prst="wedgeRectCallout">
          <a:avLst>
            <a:gd name="adj1" fmla="val -83335"/>
            <a:gd name="adj2" fmla="val 26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b="1"/>
            <a:t>チームスローガン等を記入ください</a:t>
          </a:r>
          <a:r>
            <a:rPr kumimoji="1" lang="ja-JP" altLang="en-US" sz="1100"/>
            <a:t>。</a:t>
          </a:r>
        </a:p>
      </xdr:txBody>
    </xdr:sp>
    <xdr:clientData/>
  </xdr:twoCellAnchor>
  <xdr:oneCellAnchor>
    <xdr:from>
      <xdr:col>0</xdr:col>
      <xdr:colOff>85725</xdr:colOff>
      <xdr:row>5</xdr:row>
      <xdr:rowOff>13298</xdr:rowOff>
    </xdr:from>
    <xdr:ext cx="3645224" cy="1692771"/>
    <xdr:sp macro="" textlink="">
      <xdr:nvSpPr>
        <xdr:cNvPr id="7" name="正方形/長方形 6">
          <a:extLst>
            <a:ext uri="{FF2B5EF4-FFF2-40B4-BE49-F238E27FC236}">
              <a16:creationId xmlns:a16="http://schemas.microsoft.com/office/drawing/2014/main" id="{00000000-0008-0000-0400-000007000000}"/>
            </a:ext>
          </a:extLst>
        </xdr:cNvPr>
        <xdr:cNvSpPr/>
      </xdr:nvSpPr>
      <xdr:spPr>
        <a:xfrm>
          <a:off x="85725" y="984848"/>
          <a:ext cx="3645224" cy="1692771"/>
        </a:xfrm>
        <a:prstGeom prst="rect">
          <a:avLst/>
        </a:prstGeom>
        <a:noFill/>
      </xdr:spPr>
      <xdr:txBody>
        <a:bodyPr wrap="square" lIns="91440" tIns="45720" rIns="91440" bIns="45720">
          <a:spAutoFit/>
        </a:bodyPr>
        <a:lstStyle/>
        <a:p>
          <a:pPr algn="ctr"/>
          <a:r>
            <a:rPr lang="ja-JP" altLang="en-US" sz="32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rPr>
            <a:t>サンプル</a:t>
          </a:r>
          <a:endParaRPr lang="en-US" altLang="ja-JP" sz="32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endParaRPr>
        </a:p>
        <a:p>
          <a:pPr algn="l"/>
          <a:r>
            <a:rPr lang="ja-JP" altLang="en-US" sz="32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rPr>
            <a:t>下のチーム構成は</a:t>
          </a:r>
          <a:endParaRPr lang="en-US" altLang="ja-JP" sz="32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endParaRPr>
        </a:p>
        <a:p>
          <a:pPr algn="l"/>
          <a:r>
            <a:rPr lang="ja-JP" altLang="en-US" sz="32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rPr>
            <a:t>リンクします。</a:t>
          </a:r>
          <a:endParaRPr lang="en-US" altLang="ja-JP" sz="32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endParaRPr>
        </a:p>
      </xdr:txBody>
    </xdr:sp>
    <xdr:clientData/>
  </xdr:oneCellAnchor>
  <xdr:oneCellAnchor>
    <xdr:from>
      <xdr:col>20</xdr:col>
      <xdr:colOff>314326</xdr:colOff>
      <xdr:row>26</xdr:row>
      <xdr:rowOff>9525</xdr:rowOff>
    </xdr:from>
    <xdr:ext cx="4743450" cy="2569500"/>
    <xdr:sp macro="" textlink="">
      <xdr:nvSpPr>
        <xdr:cNvPr id="8" name="正方形/長方形 7">
          <a:extLst>
            <a:ext uri="{FF2B5EF4-FFF2-40B4-BE49-F238E27FC236}">
              <a16:creationId xmlns:a16="http://schemas.microsoft.com/office/drawing/2014/main" id="{00000000-0008-0000-0400-000008000000}"/>
            </a:ext>
          </a:extLst>
        </xdr:cNvPr>
        <xdr:cNvSpPr/>
      </xdr:nvSpPr>
      <xdr:spPr>
        <a:xfrm>
          <a:off x="7058026" y="4810125"/>
          <a:ext cx="4743450" cy="2569500"/>
        </a:xfrm>
        <a:prstGeom prst="rect">
          <a:avLst/>
        </a:prstGeom>
        <a:noFill/>
      </xdr:spPr>
      <xdr:txBody>
        <a:bodyPr wrap="square" lIns="91440" tIns="45720" rIns="91440" bIns="45720">
          <a:noAutofit/>
        </a:bodyPr>
        <a:lstStyle/>
        <a:p>
          <a:pPr algn="l"/>
          <a:r>
            <a:rPr lang="ja-JP" altLang="en-US" sz="28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rPr>
            <a:t>⇐チーム写真はこちらに</a:t>
          </a:r>
          <a:endParaRPr lang="en-US" altLang="ja-JP" sz="28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2800" b="1" i="0" u="none" strike="noStrike" kern="0" cap="none" spc="0" normalizeH="0" baseline="0" noProof="0">
              <a:ln w="10160">
                <a:solidFill>
                  <a:srgbClr val="4BACC6"/>
                </a:solidFill>
                <a:prstDash val="solid"/>
              </a:ln>
              <a:solidFill>
                <a:srgbClr val="FFFFFF"/>
              </a:solidFill>
              <a:effectLst>
                <a:outerShdw blurRad="38100" dist="22860" dir="5400000" algn="tl" rotWithShape="0">
                  <a:srgbClr val="000000">
                    <a:alpha val="30000"/>
                  </a:srgbClr>
                </a:outerShdw>
              </a:effectLst>
              <a:uLnTx/>
              <a:uFillTx/>
              <a:latin typeface="HG丸ｺﾞｼｯｸM-PRO" panose="020F0600000000000000" pitchFamily="50" charset="-128"/>
              <a:ea typeface="HG丸ｺﾞｼｯｸM-PRO" panose="020F0600000000000000" pitchFamily="50" charset="-128"/>
              <a:cs typeface="+mn-cs"/>
            </a:rPr>
            <a:t>貼付けして下さい</a:t>
          </a:r>
          <a:endParaRPr kumimoji="0" lang="en-US" altLang="ja-JP" sz="2800" b="1" i="0" u="none" strike="noStrike" kern="0" cap="none" spc="0" normalizeH="0" baseline="0" noProof="0">
            <a:ln w="10160">
              <a:solidFill>
                <a:srgbClr val="4BACC6"/>
              </a:solidFill>
              <a:prstDash val="solid"/>
            </a:ln>
            <a:solidFill>
              <a:srgbClr val="FFFFFF"/>
            </a:solidFill>
            <a:effectLst>
              <a:outerShdw blurRad="38100" dist="22860" dir="5400000" algn="tl" rotWithShape="0">
                <a:srgbClr val="000000">
                  <a:alpha val="30000"/>
                </a:srgbClr>
              </a:outerShdw>
            </a:effectLst>
            <a:uLnTx/>
            <a:uFillTx/>
            <a:latin typeface="HG丸ｺﾞｼｯｸM-PRO" panose="020F0600000000000000" pitchFamily="50" charset="-128"/>
            <a:ea typeface="HG丸ｺﾞｼｯｸM-PRO" panose="020F0600000000000000" pitchFamily="50" charset="-128"/>
            <a:cs typeface="+mn-cs"/>
          </a:endParaRPr>
        </a:p>
        <a:p>
          <a:pPr algn="l"/>
          <a:endParaRPr lang="en-US" altLang="ja-JP" sz="28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endParaRPr>
        </a:p>
        <a:p>
          <a:pPr algn="ctr"/>
          <a:r>
            <a:rPr lang="ja-JP" altLang="en-US" sz="28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rPr>
            <a:t>⇐チームスローガンはここに</a:t>
          </a:r>
          <a:endParaRPr lang="en-US" altLang="ja-JP" sz="28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endParaRPr>
        </a:p>
        <a:p>
          <a:pPr algn="l"/>
          <a:r>
            <a:rPr lang="ja-JP" altLang="en-US" sz="28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rPr>
            <a:t>書き込みして下さい</a:t>
          </a:r>
          <a:endParaRPr lang="en-US" altLang="ja-JP" sz="28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endParaRPr>
        </a:p>
      </xdr:txBody>
    </xdr:sp>
    <xdr:clientData/>
  </xdr:oneCellAnchor>
  <xdr:twoCellAnchor editAs="oneCell">
    <xdr:from>
      <xdr:col>12</xdr:col>
      <xdr:colOff>0</xdr:colOff>
      <xdr:row>22</xdr:row>
      <xdr:rowOff>145142</xdr:rowOff>
    </xdr:from>
    <xdr:to>
      <xdr:col>19</xdr:col>
      <xdr:colOff>425822</xdr:colOff>
      <xdr:row>32</xdr:row>
      <xdr:rowOff>108472</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401" r="1865" b="9320"/>
        <a:stretch/>
      </xdr:blipFill>
      <xdr:spPr>
        <a:xfrm>
          <a:off x="3791857" y="4127499"/>
          <a:ext cx="2866571" cy="187740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2"/>
    <pageSetUpPr fitToPage="1"/>
  </sheetPr>
  <dimension ref="A1:AC44"/>
  <sheetViews>
    <sheetView tabSelected="1" zoomScale="91" zoomScaleNormal="91" workbookViewId="0">
      <selection activeCell="K24" sqref="K24"/>
    </sheetView>
  </sheetViews>
  <sheetFormatPr defaultColWidth="9" defaultRowHeight="14.25"/>
  <cols>
    <col min="1" max="1" width="1.5" style="26" customWidth="1"/>
    <col min="2" max="2" width="7.125" style="26" customWidth="1"/>
    <col min="3" max="7" width="4.125" style="26" customWidth="1"/>
    <col min="8" max="9" width="5.625" style="26" customWidth="1"/>
    <col min="10" max="10" width="5.5" style="26" customWidth="1"/>
    <col min="11" max="11" width="5.625" style="26" customWidth="1"/>
    <col min="12" max="12" width="7.5" style="26" customWidth="1"/>
    <col min="13" max="13" width="22.75" style="26" customWidth="1"/>
    <col min="14" max="14" width="1.75" style="26" customWidth="1"/>
    <col min="15" max="15" width="12.875" style="26" customWidth="1"/>
    <col min="16" max="16" width="5.625" style="26" customWidth="1"/>
    <col min="17" max="17" width="14.375" style="26" customWidth="1"/>
    <col min="18" max="16384" width="9" style="26"/>
  </cols>
  <sheetData>
    <row r="1" spans="1:29" s="71" customFormat="1" ht="30" customHeight="1">
      <c r="A1" s="275" t="s">
        <v>187</v>
      </c>
      <c r="B1" s="275"/>
      <c r="C1" s="275"/>
      <c r="D1" s="275"/>
      <c r="E1" s="275"/>
      <c r="F1" s="275"/>
      <c r="G1" s="275"/>
      <c r="H1" s="275"/>
      <c r="I1" s="275"/>
      <c r="J1" s="275"/>
      <c r="K1" s="275"/>
      <c r="L1" s="275"/>
      <c r="M1" s="275"/>
      <c r="N1" s="275"/>
      <c r="O1" s="275"/>
      <c r="P1" s="275"/>
      <c r="Q1" s="275"/>
    </row>
    <row r="2" spans="1:29" s="71" customFormat="1" ht="49.5" customHeight="1">
      <c r="A2" s="275"/>
      <c r="B2" s="275"/>
      <c r="C2" s="275"/>
      <c r="D2" s="275"/>
      <c r="E2" s="275"/>
      <c r="F2" s="275"/>
      <c r="G2" s="275"/>
      <c r="H2" s="275"/>
      <c r="I2" s="275"/>
      <c r="J2" s="275"/>
      <c r="K2" s="275"/>
      <c r="L2" s="275"/>
      <c r="M2" s="275"/>
      <c r="N2" s="275"/>
      <c r="O2" s="275"/>
      <c r="P2" s="275"/>
      <c r="Q2" s="275"/>
    </row>
    <row r="3" spans="1:29" ht="15" customHeight="1" thickBot="1">
      <c r="A3" s="115"/>
      <c r="B3" s="116"/>
      <c r="C3" s="116"/>
      <c r="D3" s="116"/>
      <c r="E3" s="116"/>
      <c r="F3" s="116"/>
      <c r="G3" s="116"/>
      <c r="H3" s="116"/>
      <c r="I3" s="116"/>
      <c r="J3" s="116"/>
      <c r="K3" s="116"/>
      <c r="L3" s="116"/>
      <c r="M3" s="116"/>
      <c r="N3" s="116"/>
      <c r="O3" s="116"/>
      <c r="P3" s="116"/>
      <c r="Q3" s="136" t="s">
        <v>168</v>
      </c>
    </row>
    <row r="4" spans="1:29" ht="34.5" customHeight="1" thickBot="1">
      <c r="A4" s="115"/>
      <c r="B4" s="277" t="s">
        <v>39</v>
      </c>
      <c r="C4" s="278"/>
      <c r="D4" s="279"/>
      <c r="E4" s="268" t="s">
        <v>137</v>
      </c>
      <c r="F4" s="269"/>
      <c r="G4" s="269"/>
      <c r="H4" s="269"/>
      <c r="I4" s="269"/>
      <c r="J4" s="269"/>
      <c r="K4" s="269"/>
      <c r="L4" s="269"/>
      <c r="M4" s="269"/>
      <c r="N4" s="270"/>
      <c r="O4" s="124" t="s">
        <v>25</v>
      </c>
      <c r="P4" s="261" t="s">
        <v>26</v>
      </c>
      <c r="Q4" s="262"/>
      <c r="S4" s="111"/>
      <c r="T4" s="253"/>
      <c r="U4" s="253"/>
      <c r="V4" s="253"/>
      <c r="W4" s="253"/>
      <c r="X4" s="253"/>
      <c r="Y4" s="253"/>
      <c r="Z4" s="253"/>
      <c r="AA4" s="253"/>
      <c r="AB4" s="253"/>
      <c r="AC4" s="253"/>
    </row>
    <row r="5" spans="1:29" ht="24" customHeight="1">
      <c r="A5" s="115"/>
      <c r="B5" s="27" t="s">
        <v>15</v>
      </c>
      <c r="C5" s="271"/>
      <c r="D5" s="272"/>
      <c r="E5" s="272"/>
      <c r="F5" s="272"/>
      <c r="G5" s="272"/>
      <c r="H5" s="272"/>
      <c r="I5" s="272"/>
      <c r="J5" s="272"/>
      <c r="K5" s="272"/>
      <c r="L5" s="272"/>
      <c r="M5" s="272"/>
      <c r="N5" s="272"/>
      <c r="O5" s="272"/>
      <c r="P5" s="273"/>
      <c r="Q5" s="274"/>
      <c r="S5" s="26" t="s">
        <v>26</v>
      </c>
      <c r="T5" s="253"/>
      <c r="U5" s="253"/>
      <c r="V5" s="253"/>
      <c r="W5" s="253"/>
      <c r="X5" s="253"/>
      <c r="Y5" s="253"/>
      <c r="Z5" s="253"/>
      <c r="AA5" s="253"/>
      <c r="AB5" s="253"/>
      <c r="AC5" s="253"/>
    </row>
    <row r="6" spans="1:29" ht="24" customHeight="1">
      <c r="A6" s="115"/>
      <c r="B6" s="280" t="s">
        <v>16</v>
      </c>
      <c r="C6" s="201" t="s">
        <v>30</v>
      </c>
      <c r="D6" s="276"/>
      <c r="E6" s="28" t="s">
        <v>31</v>
      </c>
      <c r="F6" s="283"/>
      <c r="G6" s="284"/>
      <c r="H6" s="284"/>
      <c r="I6" s="284"/>
      <c r="J6" s="285"/>
      <c r="K6" s="285"/>
      <c r="L6" s="285"/>
      <c r="M6" s="285"/>
      <c r="N6" s="285"/>
      <c r="O6" s="285"/>
      <c r="P6" s="285"/>
      <c r="Q6" s="286"/>
      <c r="S6" s="26" t="s">
        <v>27</v>
      </c>
      <c r="T6" s="253"/>
      <c r="U6" s="253"/>
      <c r="V6" s="253"/>
      <c r="W6" s="253"/>
      <c r="X6" s="253"/>
      <c r="Y6" s="253"/>
      <c r="Z6" s="253"/>
      <c r="AA6" s="253"/>
      <c r="AB6" s="253"/>
      <c r="AC6" s="253"/>
    </row>
    <row r="7" spans="1:29" ht="24" customHeight="1">
      <c r="A7" s="115"/>
      <c r="B7" s="281"/>
      <c r="C7" s="201" t="s">
        <v>32</v>
      </c>
      <c r="D7" s="202"/>
      <c r="E7" s="197"/>
      <c r="F7" s="198"/>
      <c r="G7" s="198"/>
      <c r="H7" s="198"/>
      <c r="I7" s="199"/>
      <c r="J7" s="290" t="s">
        <v>33</v>
      </c>
      <c r="K7" s="291"/>
      <c r="L7" s="287"/>
      <c r="M7" s="288"/>
      <c r="N7" s="288"/>
      <c r="O7" s="288"/>
      <c r="P7" s="288"/>
      <c r="Q7" s="289"/>
      <c r="T7" s="253"/>
      <c r="U7" s="253"/>
      <c r="V7" s="253"/>
      <c r="W7" s="253"/>
      <c r="X7" s="253"/>
      <c r="Y7" s="253"/>
      <c r="Z7" s="253"/>
      <c r="AA7" s="253"/>
      <c r="AB7" s="253"/>
      <c r="AC7" s="253"/>
    </row>
    <row r="8" spans="1:29" ht="24" customHeight="1" thickBot="1">
      <c r="A8" s="115"/>
      <c r="B8" s="282"/>
      <c r="C8" s="203" t="s">
        <v>13</v>
      </c>
      <c r="D8" s="204"/>
      <c r="E8" s="298"/>
      <c r="F8" s="298"/>
      <c r="G8" s="298"/>
      <c r="H8" s="298"/>
      <c r="I8" s="298"/>
      <c r="J8" s="200" t="s">
        <v>14</v>
      </c>
      <c r="K8" s="200"/>
      <c r="L8" s="265"/>
      <c r="M8" s="266"/>
      <c r="N8" s="266"/>
      <c r="O8" s="266"/>
      <c r="P8" s="266"/>
      <c r="Q8" s="267"/>
      <c r="T8" s="65" t="s">
        <v>77</v>
      </c>
    </row>
    <row r="9" spans="1:29" ht="12.95" customHeight="1">
      <c r="A9" s="115"/>
      <c r="B9" s="63"/>
      <c r="C9" s="63"/>
      <c r="D9" s="33"/>
      <c r="E9" s="33"/>
      <c r="F9" s="33"/>
      <c r="G9" s="33"/>
      <c r="H9" s="33"/>
      <c r="I9" s="33"/>
      <c r="J9" s="64"/>
      <c r="K9" s="64"/>
      <c r="L9" s="64"/>
      <c r="M9" s="64"/>
      <c r="N9" s="64"/>
      <c r="O9" s="64"/>
      <c r="P9" s="64"/>
      <c r="Q9" s="64"/>
      <c r="T9" s="65"/>
    </row>
    <row r="10" spans="1:29" ht="44.25" customHeight="1" thickBot="1">
      <c r="A10" s="115"/>
      <c r="B10" s="294" t="s">
        <v>29</v>
      </c>
      <c r="C10" s="294"/>
      <c r="D10" s="294"/>
      <c r="E10" s="294"/>
      <c r="F10" s="294"/>
      <c r="G10" s="294"/>
      <c r="H10" s="294"/>
      <c r="I10" s="294"/>
      <c r="J10" s="294"/>
      <c r="K10" s="294"/>
      <c r="L10" s="294"/>
      <c r="M10" s="294"/>
      <c r="N10" s="294"/>
      <c r="O10" s="294"/>
      <c r="P10" s="294"/>
      <c r="Q10" s="294"/>
      <c r="S10" s="163" t="s">
        <v>169</v>
      </c>
      <c r="T10" s="65"/>
    </row>
    <row r="11" spans="1:29" ht="29.25" customHeight="1">
      <c r="A11" s="115"/>
      <c r="B11" s="141" t="s">
        <v>18</v>
      </c>
      <c r="C11" s="299" t="s">
        <v>0</v>
      </c>
      <c r="D11" s="300"/>
      <c r="E11" s="295" t="str">
        <f>+E4</f>
        <v>福島ミニバスケットボールスポーツ少年団</v>
      </c>
      <c r="F11" s="296"/>
      <c r="G11" s="296"/>
      <c r="H11" s="296"/>
      <c r="I11" s="296"/>
      <c r="J11" s="296"/>
      <c r="K11" s="296"/>
      <c r="L11" s="296"/>
      <c r="M11" s="297"/>
      <c r="N11" s="142"/>
      <c r="O11" s="143" t="s">
        <v>68</v>
      </c>
      <c r="P11" s="292" t="s">
        <v>142</v>
      </c>
      <c r="Q11" s="293"/>
      <c r="R11"/>
      <c r="S11" s="163" t="s">
        <v>170</v>
      </c>
      <c r="T11" s="65"/>
    </row>
    <row r="12" spans="1:29" ht="19.899999999999999" customHeight="1">
      <c r="A12" s="115"/>
      <c r="B12" s="212" t="s">
        <v>1</v>
      </c>
      <c r="C12" s="213"/>
      <c r="D12" s="180" t="s">
        <v>138</v>
      </c>
      <c r="E12" s="181"/>
      <c r="F12" s="181"/>
      <c r="G12" s="205"/>
      <c r="H12" s="218" t="s">
        <v>10</v>
      </c>
      <c r="I12" s="213"/>
      <c r="J12" s="180" t="s">
        <v>139</v>
      </c>
      <c r="K12" s="181"/>
      <c r="L12" s="181"/>
      <c r="M12" s="216"/>
      <c r="N12" s="33"/>
      <c r="O12" s="66" t="s">
        <v>19</v>
      </c>
      <c r="P12" s="263"/>
      <c r="Q12" s="264"/>
      <c r="R12"/>
      <c r="S12" s="26" t="s">
        <v>64</v>
      </c>
      <c r="T12" s="65"/>
    </row>
    <row r="13" spans="1:29" ht="19.899999999999999" customHeight="1">
      <c r="A13" s="115"/>
      <c r="B13" s="212" t="s">
        <v>35</v>
      </c>
      <c r="C13" s="213"/>
      <c r="D13" s="180" t="s">
        <v>140</v>
      </c>
      <c r="E13" s="181"/>
      <c r="F13" s="181"/>
      <c r="G13" s="205"/>
      <c r="H13" s="218" t="s">
        <v>36</v>
      </c>
      <c r="I13" s="213"/>
      <c r="J13" s="180" t="s">
        <v>141</v>
      </c>
      <c r="K13" s="181"/>
      <c r="L13" s="181"/>
      <c r="M13" s="217"/>
      <c r="N13" s="33"/>
      <c r="O13" s="67" t="s">
        <v>67</v>
      </c>
      <c r="P13" s="263"/>
      <c r="Q13" s="264"/>
      <c r="R13"/>
      <c r="S13" s="26" t="s">
        <v>61</v>
      </c>
      <c r="T13" s="65" t="s">
        <v>26</v>
      </c>
    </row>
    <row r="14" spans="1:29" ht="19.899999999999999" customHeight="1" thickBot="1">
      <c r="A14" s="115"/>
      <c r="B14" s="214"/>
      <c r="C14" s="206" t="s">
        <v>17</v>
      </c>
      <c r="D14" s="207"/>
      <c r="E14" s="207"/>
      <c r="F14" s="207"/>
      <c r="G14" s="208"/>
      <c r="H14" s="206" t="s">
        <v>20</v>
      </c>
      <c r="I14" s="208"/>
      <c r="J14" s="182" t="s">
        <v>3</v>
      </c>
      <c r="K14" s="182" t="s">
        <v>2</v>
      </c>
      <c r="L14" s="184" t="s">
        <v>4</v>
      </c>
      <c r="M14" s="178" t="s">
        <v>73</v>
      </c>
      <c r="N14" s="33"/>
      <c r="O14" s="144" t="s">
        <v>37</v>
      </c>
      <c r="P14" s="176"/>
      <c r="Q14" s="177"/>
      <c r="R14"/>
      <c r="S14" s="26" t="s">
        <v>63</v>
      </c>
      <c r="T14" s="65" t="s">
        <v>27</v>
      </c>
    </row>
    <row r="15" spans="1:29" ht="19.899999999999999" customHeight="1" thickBot="1">
      <c r="A15" s="115"/>
      <c r="B15" s="215"/>
      <c r="C15" s="209"/>
      <c r="D15" s="210"/>
      <c r="E15" s="210"/>
      <c r="F15" s="210"/>
      <c r="G15" s="211"/>
      <c r="H15" s="209"/>
      <c r="I15" s="211"/>
      <c r="J15" s="183"/>
      <c r="K15" s="183"/>
      <c r="L15" s="185"/>
      <c r="M15" s="179"/>
      <c r="N15" s="33"/>
      <c r="O15" s="137"/>
      <c r="P15" s="137"/>
      <c r="Q15" s="145"/>
      <c r="R15"/>
      <c r="S15" s="26" t="s">
        <v>60</v>
      </c>
      <c r="T15" s="65"/>
    </row>
    <row r="16" spans="1:29" ht="19.899999999999999" customHeight="1">
      <c r="A16" s="115"/>
      <c r="B16" s="146">
        <v>1</v>
      </c>
      <c r="C16" s="248" t="s">
        <v>144</v>
      </c>
      <c r="D16" s="249"/>
      <c r="E16" s="249"/>
      <c r="F16" s="249"/>
      <c r="G16" s="250"/>
      <c r="H16" s="186" t="s">
        <v>166</v>
      </c>
      <c r="I16" s="187"/>
      <c r="J16" s="55"/>
      <c r="K16" s="55"/>
      <c r="L16" s="122"/>
      <c r="M16" s="121">
        <v>123456789</v>
      </c>
      <c r="N16" s="33"/>
      <c r="O16" s="117" t="s">
        <v>38</v>
      </c>
      <c r="P16" s="257" t="s">
        <v>143</v>
      </c>
      <c r="Q16" s="258"/>
      <c r="R16"/>
      <c r="S16" s="26" t="s">
        <v>65</v>
      </c>
      <c r="T16" s="65"/>
    </row>
    <row r="17" spans="1:20" ht="19.899999999999999" customHeight="1" thickBot="1">
      <c r="A17" s="115"/>
      <c r="B17" s="146">
        <v>2</v>
      </c>
      <c r="C17" s="248" t="s">
        <v>145</v>
      </c>
      <c r="D17" s="249"/>
      <c r="E17" s="249"/>
      <c r="F17" s="249"/>
      <c r="G17" s="250"/>
      <c r="H17" s="186" t="s">
        <v>167</v>
      </c>
      <c r="I17" s="187"/>
      <c r="J17" s="55"/>
      <c r="K17" s="55"/>
      <c r="L17" s="122"/>
      <c r="M17" s="121">
        <v>234567891</v>
      </c>
      <c r="N17" s="33"/>
      <c r="O17" s="68" t="s">
        <v>24</v>
      </c>
      <c r="P17" s="259"/>
      <c r="Q17" s="260"/>
      <c r="R17"/>
      <c r="S17" s="26" t="s">
        <v>62</v>
      </c>
      <c r="T17" s="65"/>
    </row>
    <row r="18" spans="1:20" ht="19.899999999999999" customHeight="1">
      <c r="A18" s="115"/>
      <c r="B18" s="146">
        <v>3</v>
      </c>
      <c r="C18" s="248" t="s">
        <v>146</v>
      </c>
      <c r="D18" s="249"/>
      <c r="E18" s="249"/>
      <c r="F18" s="249"/>
      <c r="G18" s="250"/>
      <c r="H18" s="186">
        <v>16</v>
      </c>
      <c r="I18" s="187"/>
      <c r="J18" s="55"/>
      <c r="K18" s="55"/>
      <c r="L18" s="122"/>
      <c r="M18" s="121">
        <v>345678910</v>
      </c>
      <c r="N18" s="33"/>
      <c r="O18" s="64"/>
      <c r="P18" s="64"/>
      <c r="Q18" s="147"/>
      <c r="R18" s="29"/>
    </row>
    <row r="19" spans="1:20" ht="19.899999999999999" customHeight="1">
      <c r="A19" s="115"/>
      <c r="B19" s="146">
        <v>4</v>
      </c>
      <c r="C19" s="248" t="s">
        <v>147</v>
      </c>
      <c r="D19" s="249"/>
      <c r="E19" s="249"/>
      <c r="F19" s="249"/>
      <c r="G19" s="250"/>
      <c r="H19" s="186">
        <v>20</v>
      </c>
      <c r="I19" s="187"/>
      <c r="J19" s="55"/>
      <c r="K19" s="55"/>
      <c r="L19" s="122"/>
      <c r="M19" s="121">
        <v>456789101</v>
      </c>
      <c r="N19" s="33"/>
      <c r="O19" s="118"/>
      <c r="P19" s="138" t="s">
        <v>71</v>
      </c>
      <c r="Q19" s="148"/>
      <c r="R19" s="29"/>
    </row>
    <row r="20" spans="1:20" ht="19.899999999999999" customHeight="1">
      <c r="A20" s="115"/>
      <c r="B20" s="146">
        <v>5</v>
      </c>
      <c r="C20" s="248" t="s">
        <v>148</v>
      </c>
      <c r="D20" s="249"/>
      <c r="E20" s="249"/>
      <c r="F20" s="249"/>
      <c r="G20" s="250"/>
      <c r="H20" s="186">
        <v>25</v>
      </c>
      <c r="I20" s="187"/>
      <c r="J20" s="55"/>
      <c r="K20" s="55"/>
      <c r="L20" s="122"/>
      <c r="M20" s="121">
        <v>567891011</v>
      </c>
      <c r="N20" s="33"/>
      <c r="O20" s="119"/>
      <c r="P20" s="138" t="s">
        <v>72</v>
      </c>
      <c r="Q20" s="148"/>
      <c r="R20" s="29"/>
    </row>
    <row r="21" spans="1:20" ht="19.899999999999999" customHeight="1" thickBot="1">
      <c r="A21" s="115"/>
      <c r="B21" s="146">
        <v>6</v>
      </c>
      <c r="C21" s="248" t="s">
        <v>149</v>
      </c>
      <c r="D21" s="249"/>
      <c r="E21" s="249"/>
      <c r="F21" s="249"/>
      <c r="G21" s="250"/>
      <c r="H21" s="186">
        <v>31</v>
      </c>
      <c r="I21" s="187"/>
      <c r="J21" s="55"/>
      <c r="K21" s="55"/>
      <c r="L21" s="122"/>
      <c r="M21" s="121">
        <v>678910112</v>
      </c>
      <c r="N21" s="33"/>
      <c r="O21" s="139"/>
      <c r="P21" s="139"/>
      <c r="Q21" s="145"/>
      <c r="R21" s="31"/>
    </row>
    <row r="22" spans="1:20" ht="19.899999999999999" customHeight="1">
      <c r="A22" s="115"/>
      <c r="B22" s="146">
        <v>7</v>
      </c>
      <c r="C22" s="248" t="s">
        <v>150</v>
      </c>
      <c r="D22" s="249"/>
      <c r="E22" s="249"/>
      <c r="F22" s="249"/>
      <c r="G22" s="250"/>
      <c r="H22" s="186">
        <v>36</v>
      </c>
      <c r="I22" s="187"/>
      <c r="J22" s="55"/>
      <c r="K22" s="55"/>
      <c r="L22" s="122"/>
      <c r="M22" s="121">
        <v>789101112</v>
      </c>
      <c r="N22" s="33"/>
      <c r="O22" s="254" t="s">
        <v>74</v>
      </c>
      <c r="P22" s="255"/>
      <c r="Q22" s="256"/>
      <c r="R22" s="29"/>
    </row>
    <row r="23" spans="1:20" ht="19.899999999999999" customHeight="1">
      <c r="A23" s="115"/>
      <c r="B23" s="146">
        <v>8</v>
      </c>
      <c r="C23" s="248" t="s">
        <v>151</v>
      </c>
      <c r="D23" s="249"/>
      <c r="E23" s="249"/>
      <c r="F23" s="249"/>
      <c r="G23" s="250"/>
      <c r="H23" s="186">
        <v>42</v>
      </c>
      <c r="I23" s="187"/>
      <c r="J23" s="55"/>
      <c r="K23" s="55"/>
      <c r="L23" s="122"/>
      <c r="M23" s="121">
        <v>891011913</v>
      </c>
      <c r="N23" s="33"/>
      <c r="O23" s="219" t="s">
        <v>119</v>
      </c>
      <c r="P23" s="220"/>
      <c r="Q23" s="221"/>
      <c r="R23" s="31"/>
    </row>
    <row r="24" spans="1:20" ht="19.899999999999999" customHeight="1">
      <c r="A24" s="115"/>
      <c r="B24" s="146">
        <v>9</v>
      </c>
      <c r="C24" s="248" t="s">
        <v>152</v>
      </c>
      <c r="D24" s="249"/>
      <c r="E24" s="249"/>
      <c r="F24" s="249"/>
      <c r="G24" s="250"/>
      <c r="H24" s="186">
        <v>47</v>
      </c>
      <c r="I24" s="187"/>
      <c r="J24" s="55"/>
      <c r="K24" s="55"/>
      <c r="L24" s="122"/>
      <c r="M24" s="121">
        <v>910111213</v>
      </c>
      <c r="N24" s="33"/>
      <c r="O24" s="224" t="s">
        <v>57</v>
      </c>
      <c r="P24" s="225"/>
      <c r="Q24" s="226"/>
      <c r="R24" s="29"/>
    </row>
    <row r="25" spans="1:20" ht="19.899999999999999" customHeight="1">
      <c r="A25" s="115"/>
      <c r="B25" s="146">
        <v>10</v>
      </c>
      <c r="C25" s="248" t="s">
        <v>153</v>
      </c>
      <c r="D25" s="249"/>
      <c r="E25" s="249"/>
      <c r="F25" s="249"/>
      <c r="G25" s="250"/>
      <c r="H25" s="186">
        <v>53</v>
      </c>
      <c r="I25" s="187"/>
      <c r="J25" s="55"/>
      <c r="K25" s="55"/>
      <c r="L25" s="122"/>
      <c r="M25" s="121">
        <v>456738291</v>
      </c>
      <c r="N25" s="33"/>
      <c r="O25" s="69" t="s">
        <v>59</v>
      </c>
      <c r="P25" s="227" t="s">
        <v>58</v>
      </c>
      <c r="Q25" s="228"/>
      <c r="R25" s="29"/>
    </row>
    <row r="26" spans="1:20" ht="19.899999999999999" customHeight="1">
      <c r="A26" s="115"/>
      <c r="B26" s="146">
        <v>11</v>
      </c>
      <c r="C26" s="248" t="s">
        <v>154</v>
      </c>
      <c r="D26" s="249"/>
      <c r="E26" s="249"/>
      <c r="F26" s="249"/>
      <c r="G26" s="250"/>
      <c r="H26" s="186">
        <v>58</v>
      </c>
      <c r="I26" s="187"/>
      <c r="J26" s="55"/>
      <c r="K26" s="55"/>
      <c r="L26" s="122"/>
      <c r="M26" s="121">
        <v>678636298</v>
      </c>
      <c r="N26" s="33"/>
      <c r="O26" s="133" t="str">
        <f>D12</f>
        <v>福島　太郎</v>
      </c>
      <c r="P26" s="222"/>
      <c r="Q26" s="223"/>
      <c r="R26" s="30"/>
    </row>
    <row r="27" spans="1:20" ht="19.899999999999999" customHeight="1">
      <c r="A27" s="115"/>
      <c r="B27" s="146">
        <v>12</v>
      </c>
      <c r="C27" s="248" t="s">
        <v>155</v>
      </c>
      <c r="D27" s="249"/>
      <c r="E27" s="249"/>
      <c r="F27" s="249"/>
      <c r="G27" s="250"/>
      <c r="H27" s="186">
        <v>63</v>
      </c>
      <c r="I27" s="187"/>
      <c r="J27" s="55"/>
      <c r="K27" s="55"/>
      <c r="L27" s="122"/>
      <c r="M27" s="121">
        <v>678542989</v>
      </c>
      <c r="N27" s="33"/>
      <c r="O27" s="133" t="str">
        <f>J12</f>
        <v>県北　県中</v>
      </c>
      <c r="P27" s="222"/>
      <c r="Q27" s="223"/>
      <c r="R27" s="30"/>
    </row>
    <row r="28" spans="1:20" ht="19.899999999999999" customHeight="1">
      <c r="A28" s="115"/>
      <c r="B28" s="146">
        <v>13</v>
      </c>
      <c r="C28" s="248" t="s">
        <v>156</v>
      </c>
      <c r="D28" s="249"/>
      <c r="E28" s="249"/>
      <c r="F28" s="249"/>
      <c r="G28" s="250"/>
      <c r="H28" s="186">
        <v>69</v>
      </c>
      <c r="I28" s="187"/>
      <c r="J28" s="55"/>
      <c r="K28" s="55"/>
      <c r="L28" s="122"/>
      <c r="M28" s="121">
        <v>456328712</v>
      </c>
      <c r="N28" s="33"/>
      <c r="O28" s="113" t="str">
        <f>D13</f>
        <v>県南　会津</v>
      </c>
      <c r="P28" s="222"/>
      <c r="Q28" s="223"/>
      <c r="R28" s="29"/>
    </row>
    <row r="29" spans="1:20" ht="19.899999999999999" customHeight="1">
      <c r="A29" s="115"/>
      <c r="B29" s="146">
        <v>14</v>
      </c>
      <c r="C29" s="248" t="s">
        <v>157</v>
      </c>
      <c r="D29" s="249"/>
      <c r="E29" s="249"/>
      <c r="F29" s="249"/>
      <c r="G29" s="250"/>
      <c r="H29" s="186">
        <v>77</v>
      </c>
      <c r="I29" s="187"/>
      <c r="J29" s="55"/>
      <c r="K29" s="55"/>
      <c r="L29" s="122"/>
      <c r="M29" s="121">
        <v>765438749</v>
      </c>
      <c r="N29" s="33"/>
      <c r="O29" s="113" t="str">
        <f>J13</f>
        <v>相双　いわき</v>
      </c>
      <c r="P29" s="222"/>
      <c r="Q29" s="223"/>
      <c r="R29" s="32"/>
    </row>
    <row r="30" spans="1:20" ht="19.899999999999999" customHeight="1" thickBot="1">
      <c r="A30" s="115"/>
      <c r="B30" s="149">
        <v>15</v>
      </c>
      <c r="C30" s="245" t="s">
        <v>158</v>
      </c>
      <c r="D30" s="246"/>
      <c r="E30" s="246"/>
      <c r="F30" s="246"/>
      <c r="G30" s="247"/>
      <c r="H30" s="251">
        <v>88</v>
      </c>
      <c r="I30" s="252"/>
      <c r="J30" s="56"/>
      <c r="K30" s="56"/>
      <c r="L30" s="123"/>
      <c r="M30" s="120">
        <v>867543391</v>
      </c>
      <c r="N30" s="33"/>
      <c r="O30" s="224" t="s">
        <v>79</v>
      </c>
      <c r="P30" s="225"/>
      <c r="Q30" s="226"/>
      <c r="R30" s="29"/>
    </row>
    <row r="31" spans="1:20" ht="19.5" customHeight="1" thickTop="1">
      <c r="A31" s="115"/>
      <c r="B31" s="150"/>
      <c r="C31" s="33"/>
      <c r="D31" s="33"/>
      <c r="E31" s="33"/>
      <c r="F31" s="33"/>
      <c r="G31" s="33"/>
      <c r="H31" s="140"/>
      <c r="I31" s="140"/>
      <c r="J31" s="140"/>
      <c r="K31" s="140"/>
      <c r="L31" s="140"/>
      <c r="M31" s="33"/>
      <c r="N31" s="33"/>
      <c r="O31" s="69" t="s">
        <v>59</v>
      </c>
      <c r="P31" s="70" t="s">
        <v>80</v>
      </c>
      <c r="Q31" s="151" t="s">
        <v>81</v>
      </c>
    </row>
    <row r="32" spans="1:20" ht="19.5" customHeight="1">
      <c r="A32" s="115"/>
      <c r="B32" s="243" t="s">
        <v>112</v>
      </c>
      <c r="C32" s="244"/>
      <c r="D32" s="244"/>
      <c r="E32" s="244"/>
      <c r="F32" s="244"/>
      <c r="G32" s="244"/>
      <c r="H32" s="244"/>
      <c r="I32" s="244"/>
      <c r="J32" s="244"/>
      <c r="K32" s="244"/>
      <c r="L32" s="244"/>
      <c r="M32" s="244"/>
      <c r="N32" s="33"/>
      <c r="O32" s="133" t="str">
        <f>D12</f>
        <v>福島　太郎</v>
      </c>
      <c r="P32" s="112" t="s">
        <v>159</v>
      </c>
      <c r="Q32" s="152">
        <v>578649809</v>
      </c>
      <c r="S32" s="26" t="s">
        <v>116</v>
      </c>
    </row>
    <row r="33" spans="1:19" ht="19.5" customHeight="1" thickBot="1">
      <c r="A33" s="115"/>
      <c r="B33" s="243" t="s">
        <v>113</v>
      </c>
      <c r="C33" s="244"/>
      <c r="D33" s="244"/>
      <c r="E33" s="244"/>
      <c r="F33" s="244"/>
      <c r="G33" s="244"/>
      <c r="H33" s="244"/>
      <c r="I33" s="244"/>
      <c r="J33" s="244"/>
      <c r="K33" s="244"/>
      <c r="L33" s="244"/>
      <c r="M33" s="244"/>
      <c r="N33" s="33"/>
      <c r="O33" s="133" t="str">
        <f>J12</f>
        <v>県北　県中</v>
      </c>
      <c r="P33" s="112" t="s">
        <v>160</v>
      </c>
      <c r="Q33" s="152">
        <v>543200192</v>
      </c>
      <c r="S33" s="26" t="s">
        <v>76</v>
      </c>
    </row>
    <row r="34" spans="1:19" ht="19.5" customHeight="1">
      <c r="A34" s="115"/>
      <c r="B34" s="153"/>
      <c r="C34" s="79"/>
      <c r="D34" s="79"/>
      <c r="E34" s="79"/>
      <c r="F34" s="79"/>
      <c r="G34" s="79"/>
      <c r="H34" s="237"/>
      <c r="I34" s="238"/>
      <c r="J34" s="239"/>
      <c r="K34" s="80"/>
      <c r="L34" s="81"/>
      <c r="M34" s="82" t="str">
        <f>IF(H34="","",H34*500)</f>
        <v/>
      </c>
      <c r="N34" s="33"/>
      <c r="O34" s="113" t="str">
        <f>D13</f>
        <v>県南　会津</v>
      </c>
      <c r="P34" s="112" t="s">
        <v>161</v>
      </c>
      <c r="Q34" s="152">
        <v>64598303</v>
      </c>
      <c r="S34" s="26" t="s">
        <v>82</v>
      </c>
    </row>
    <row r="35" spans="1:19" ht="19.5" customHeight="1" thickBot="1">
      <c r="A35" s="115"/>
      <c r="B35" s="154"/>
      <c r="C35" s="155"/>
      <c r="D35" s="155"/>
      <c r="E35" s="155"/>
      <c r="F35" s="155"/>
      <c r="G35" s="155"/>
      <c r="H35" s="240"/>
      <c r="I35" s="241"/>
      <c r="J35" s="242"/>
      <c r="K35" s="156"/>
      <c r="L35" s="157"/>
      <c r="M35" s="158"/>
      <c r="N35" s="159"/>
      <c r="O35" s="160" t="str">
        <f>J13</f>
        <v>相双　いわき</v>
      </c>
      <c r="P35" s="161" t="s">
        <v>162</v>
      </c>
      <c r="Q35" s="162">
        <v>46589821</v>
      </c>
      <c r="S35" s="26" t="s">
        <v>125</v>
      </c>
    </row>
    <row r="36" spans="1:19" ht="19.5" customHeight="1" thickBot="1">
      <c r="A36" s="115"/>
      <c r="B36" s="115"/>
      <c r="C36" s="115"/>
      <c r="D36" s="115"/>
      <c r="E36" s="115"/>
      <c r="F36" s="115"/>
      <c r="G36" s="115"/>
      <c r="H36" s="115"/>
      <c r="I36" s="115"/>
      <c r="J36" s="115"/>
      <c r="K36" s="115"/>
      <c r="L36" s="115"/>
      <c r="M36" s="115"/>
      <c r="N36" s="33"/>
      <c r="O36" s="33"/>
      <c r="P36" s="33"/>
      <c r="Q36" s="33"/>
      <c r="S36" s="26" t="s">
        <v>34</v>
      </c>
    </row>
    <row r="37" spans="1:19" ht="14.25" customHeight="1">
      <c r="A37" s="115"/>
      <c r="B37" s="229" t="s">
        <v>188</v>
      </c>
      <c r="C37" s="230"/>
      <c r="D37" s="230"/>
      <c r="E37" s="230"/>
      <c r="F37" s="230"/>
      <c r="G37" s="230"/>
      <c r="H37" s="230"/>
      <c r="I37" s="230"/>
      <c r="J37" s="230"/>
      <c r="K37" s="230"/>
      <c r="L37" s="230"/>
      <c r="M37" s="230"/>
      <c r="N37" s="230"/>
      <c r="O37" s="230"/>
      <c r="P37" s="230"/>
      <c r="Q37" s="231"/>
    </row>
    <row r="38" spans="1:19">
      <c r="A38" s="115"/>
      <c r="B38" s="232"/>
      <c r="C38" s="233"/>
      <c r="D38" s="233"/>
      <c r="E38" s="233"/>
      <c r="F38" s="233"/>
      <c r="G38" s="233"/>
      <c r="H38" s="233"/>
      <c r="I38" s="233"/>
      <c r="J38" s="233"/>
      <c r="K38" s="233"/>
      <c r="L38" s="233"/>
      <c r="M38" s="233"/>
      <c r="N38" s="233"/>
      <c r="O38" s="233"/>
      <c r="P38" s="233"/>
      <c r="Q38" s="234"/>
    </row>
    <row r="39" spans="1:19">
      <c r="A39" s="115"/>
      <c r="B39" s="235"/>
      <c r="C39" s="513"/>
      <c r="D39" s="513"/>
      <c r="E39" s="513"/>
      <c r="F39" s="513"/>
      <c r="G39" s="513"/>
      <c r="H39" s="513"/>
      <c r="I39" s="513"/>
      <c r="J39" s="513"/>
      <c r="K39" s="513"/>
      <c r="L39" s="513"/>
      <c r="M39" s="513"/>
      <c r="N39" s="513"/>
      <c r="O39" s="513"/>
      <c r="P39" s="513"/>
      <c r="Q39" s="236"/>
    </row>
    <row r="40" spans="1:19" ht="15" customHeight="1">
      <c r="A40" s="115"/>
      <c r="B40" s="188" t="s">
        <v>163</v>
      </c>
      <c r="C40" s="189"/>
      <c r="D40" s="189"/>
      <c r="E40" s="189"/>
      <c r="F40" s="189"/>
      <c r="G40" s="189"/>
      <c r="H40" s="189"/>
      <c r="I40" s="189"/>
      <c r="J40" s="189"/>
      <c r="K40" s="189"/>
      <c r="L40" s="189"/>
      <c r="M40" s="189"/>
      <c r="N40" s="189"/>
      <c r="O40" s="189"/>
      <c r="P40" s="189"/>
      <c r="Q40" s="190"/>
    </row>
    <row r="41" spans="1:19" ht="22.5" customHeight="1">
      <c r="A41" s="115"/>
      <c r="B41" s="191"/>
      <c r="C41" s="192"/>
      <c r="D41" s="192"/>
      <c r="E41" s="192"/>
      <c r="F41" s="192"/>
      <c r="G41" s="192"/>
      <c r="H41" s="192"/>
      <c r="I41" s="192"/>
      <c r="J41" s="192"/>
      <c r="K41" s="192"/>
      <c r="L41" s="192"/>
      <c r="M41" s="192"/>
      <c r="N41" s="192"/>
      <c r="O41" s="192"/>
      <c r="P41" s="192"/>
      <c r="Q41" s="193"/>
    </row>
    <row r="42" spans="1:19" ht="23.25" customHeight="1">
      <c r="A42" s="115"/>
      <c r="B42" s="191"/>
      <c r="C42" s="192"/>
      <c r="D42" s="192"/>
      <c r="E42" s="192"/>
      <c r="F42" s="192"/>
      <c r="G42" s="192"/>
      <c r="H42" s="192"/>
      <c r="I42" s="192"/>
      <c r="J42" s="192"/>
      <c r="K42" s="192"/>
      <c r="L42" s="192"/>
      <c r="M42" s="192"/>
      <c r="N42" s="192"/>
      <c r="O42" s="192"/>
      <c r="P42" s="192"/>
      <c r="Q42" s="193"/>
    </row>
    <row r="43" spans="1:19" ht="17.25" customHeight="1">
      <c r="A43" s="115"/>
      <c r="B43" s="191"/>
      <c r="C43" s="192"/>
      <c r="D43" s="192"/>
      <c r="E43" s="192"/>
      <c r="F43" s="192"/>
      <c r="G43" s="192"/>
      <c r="H43" s="192"/>
      <c r="I43" s="192"/>
      <c r="J43" s="192"/>
      <c r="K43" s="192"/>
      <c r="L43" s="192"/>
      <c r="M43" s="192"/>
      <c r="N43" s="192"/>
      <c r="O43" s="192"/>
      <c r="P43" s="192"/>
      <c r="Q43" s="193"/>
    </row>
    <row r="44" spans="1:19" ht="22.5" customHeight="1" thickBot="1">
      <c r="A44" s="115"/>
      <c r="B44" s="194"/>
      <c r="C44" s="195"/>
      <c r="D44" s="195"/>
      <c r="E44" s="195"/>
      <c r="F44" s="195"/>
      <c r="G44" s="195"/>
      <c r="H44" s="195"/>
      <c r="I44" s="195"/>
      <c r="J44" s="195"/>
      <c r="K44" s="195"/>
      <c r="L44" s="195"/>
      <c r="M44" s="195"/>
      <c r="N44" s="195"/>
      <c r="O44" s="195"/>
      <c r="P44" s="195"/>
      <c r="Q44" s="196"/>
    </row>
  </sheetData>
  <mergeCells count="89">
    <mergeCell ref="C28:G28"/>
    <mergeCell ref="C23:G23"/>
    <mergeCell ref="C24:G24"/>
    <mergeCell ref="C25:G25"/>
    <mergeCell ref="C26:G26"/>
    <mergeCell ref="C27:G27"/>
    <mergeCell ref="C18:G18"/>
    <mergeCell ref="C19:G19"/>
    <mergeCell ref="C20:G20"/>
    <mergeCell ref="C21:G21"/>
    <mergeCell ref="C22:G22"/>
    <mergeCell ref="H16:I16"/>
    <mergeCell ref="E8:I8"/>
    <mergeCell ref="C11:D11"/>
    <mergeCell ref="C16:G16"/>
    <mergeCell ref="C17:G17"/>
    <mergeCell ref="A1:Q2"/>
    <mergeCell ref="C6:D6"/>
    <mergeCell ref="B4:D4"/>
    <mergeCell ref="B6:B8"/>
    <mergeCell ref="B13:C13"/>
    <mergeCell ref="F6:I6"/>
    <mergeCell ref="J6:Q6"/>
    <mergeCell ref="L7:Q7"/>
    <mergeCell ref="J7:K7"/>
    <mergeCell ref="P11:Q11"/>
    <mergeCell ref="B10:Q10"/>
    <mergeCell ref="D12:G12"/>
    <mergeCell ref="E11:M11"/>
    <mergeCell ref="H13:I13"/>
    <mergeCell ref="T4:AC4"/>
    <mergeCell ref="T5:AC5"/>
    <mergeCell ref="T6:AC6"/>
    <mergeCell ref="T7:AC7"/>
    <mergeCell ref="O22:Q22"/>
    <mergeCell ref="P16:Q17"/>
    <mergeCell ref="P4:Q4"/>
    <mergeCell ref="P12:Q12"/>
    <mergeCell ref="P13:Q13"/>
    <mergeCell ref="L8:Q8"/>
    <mergeCell ref="E4:N4"/>
    <mergeCell ref="C5:Q5"/>
    <mergeCell ref="H20:I20"/>
    <mergeCell ref="H18:I18"/>
    <mergeCell ref="H19:I19"/>
    <mergeCell ref="H17:I17"/>
    <mergeCell ref="B37:Q39"/>
    <mergeCell ref="H29:I29"/>
    <mergeCell ref="H34:J35"/>
    <mergeCell ref="B32:M32"/>
    <mergeCell ref="B33:M33"/>
    <mergeCell ref="O30:Q30"/>
    <mergeCell ref="C30:G30"/>
    <mergeCell ref="C29:G29"/>
    <mergeCell ref="H30:I30"/>
    <mergeCell ref="P29:Q29"/>
    <mergeCell ref="O23:Q23"/>
    <mergeCell ref="P26:Q26"/>
    <mergeCell ref="H28:I28"/>
    <mergeCell ref="H25:I25"/>
    <mergeCell ref="H23:I23"/>
    <mergeCell ref="H26:I26"/>
    <mergeCell ref="H27:I27"/>
    <mergeCell ref="O24:Q24"/>
    <mergeCell ref="P28:Q28"/>
    <mergeCell ref="P25:Q25"/>
    <mergeCell ref="P27:Q27"/>
    <mergeCell ref="H22:I22"/>
    <mergeCell ref="J14:J15"/>
    <mergeCell ref="B40:Q44"/>
    <mergeCell ref="E7:I7"/>
    <mergeCell ref="J8:K8"/>
    <mergeCell ref="C7:D7"/>
    <mergeCell ref="C8:D8"/>
    <mergeCell ref="D13:G13"/>
    <mergeCell ref="C14:G15"/>
    <mergeCell ref="B12:C12"/>
    <mergeCell ref="B14:B15"/>
    <mergeCell ref="M12:M13"/>
    <mergeCell ref="H12:I12"/>
    <mergeCell ref="H14:I15"/>
    <mergeCell ref="H24:I24"/>
    <mergeCell ref="H21:I21"/>
    <mergeCell ref="P14:Q14"/>
    <mergeCell ref="M14:M15"/>
    <mergeCell ref="J13:L13"/>
    <mergeCell ref="J12:L12"/>
    <mergeCell ref="K14:K15"/>
    <mergeCell ref="L14:L15"/>
  </mergeCells>
  <phoneticPr fontId="1"/>
  <conditionalFormatting sqref="C16:C28 C29:G30">
    <cfRule type="cellIs" dxfId="16" priority="17" stopIfTrue="1" operator="equal">
      <formula>""</formula>
    </cfRule>
  </conditionalFormatting>
  <conditionalFormatting sqref="E11:M11 O26:O27 O32:O33">
    <cfRule type="cellIs" dxfId="15" priority="3" stopIfTrue="1" operator="equal">
      <formula>""</formula>
    </cfRule>
  </conditionalFormatting>
  <conditionalFormatting sqref="E4:N4 C5:Q5 F6 J6 E7 L7:L8 E8:I8 M8:Q8 P11 D12:G13 J12:L13 P13 P16 H34">
    <cfRule type="cellIs" dxfId="14" priority="21" stopIfTrue="1" operator="equal">
      <formula>""</formula>
    </cfRule>
  </conditionalFormatting>
  <conditionalFormatting sqref="J16:M30">
    <cfRule type="cellIs" dxfId="13" priority="7" stopIfTrue="1" operator="equal">
      <formula>""</formula>
    </cfRule>
  </conditionalFormatting>
  <conditionalFormatting sqref="P12 P14">
    <cfRule type="cellIs" dxfId="12" priority="22" stopIfTrue="1" operator="equal">
      <formula>""</formula>
    </cfRule>
  </conditionalFormatting>
  <conditionalFormatting sqref="P32:P35">
    <cfRule type="cellIs" dxfId="11" priority="1" operator="equal">
      <formula>""</formula>
    </cfRule>
  </conditionalFormatting>
  <conditionalFormatting sqref="P4:Q4">
    <cfRule type="cellIs" dxfId="10" priority="2" operator="equal">
      <formula>""</formula>
    </cfRule>
  </conditionalFormatting>
  <conditionalFormatting sqref="P26:Q27 O28:Q29 Q32:Q35 O34:O35">
    <cfRule type="cellIs" dxfId="9" priority="20" stopIfTrue="1" operator="equal">
      <formula>""</formula>
    </cfRule>
  </conditionalFormatting>
  <dataValidations xWindow="176" yWindow="245" count="7">
    <dataValidation imeMode="hiragana" allowBlank="1" showInputMessage="1" showErrorMessage="1" sqref="P16 J12:J13 D12:D13 E11 R11 P11 L16:M30 D9:I9 D29:G30 E7 C5:Q5 E4:N4 C16:C30 J6:J7"/>
    <dataValidation type="list" allowBlank="1" showInputMessage="1" showErrorMessage="1" sqref="P14">
      <formula1>$T$13:$T$15</formula1>
    </dataValidation>
    <dataValidation imeMode="off" allowBlank="1" showInputMessage="1" showErrorMessage="1" sqref="L7:Q7 J16:K30 E8:I8 L8 F6"/>
    <dataValidation type="list" allowBlank="1" showInputMessage="1" showErrorMessage="1" sqref="P4:Q4">
      <formula1>$S$5:$S$7</formula1>
    </dataValidation>
    <dataValidation type="list" allowBlank="1" showInputMessage="1" showErrorMessage="1" sqref="P12">
      <formula1>$S$12:$S$17</formula1>
    </dataValidation>
    <dataValidation type="list" allowBlank="1" showInputMessage="1" showErrorMessage="1" sqref="P33:P35">
      <formula1>$S$31:$S$36</formula1>
    </dataValidation>
    <dataValidation type="list" allowBlank="1" showInputMessage="1" showErrorMessage="1" sqref="P32">
      <formula1>$S$32:$S$36</formula1>
    </dataValidation>
  </dataValidations>
  <pageMargins left="0.55118110236220474" right="0.19685039370078741" top="0.99" bottom="0.66" header="0.42" footer="0.51181102362204722"/>
  <pageSetup paperSize="9" scale="77" orientation="portrait" horizontalDpi="4294967294" r:id="rId1"/>
  <headerFooter alignWithMargins="0"/>
  <ignoredErrors>
    <ignoredError sqref="O28:O29 O34:O35" unlockedFormula="1"/>
    <ignoredError sqref="H16:H17"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39"/>
  <sheetViews>
    <sheetView view="pageBreakPreview" zoomScaleNormal="100" zoomScaleSheetLayoutView="100" workbookViewId="0">
      <selection activeCell="E11" sqref="E11:F12"/>
    </sheetView>
  </sheetViews>
  <sheetFormatPr defaultColWidth="9" defaultRowHeight="14.25"/>
  <cols>
    <col min="1" max="16384" width="9" style="26"/>
  </cols>
  <sheetData>
    <row r="1" spans="1:12" ht="25.5">
      <c r="A1" s="31"/>
      <c r="B1" s="305" t="s">
        <v>171</v>
      </c>
      <c r="C1" s="305"/>
      <c r="D1" s="305"/>
      <c r="E1" s="305"/>
      <c r="F1" s="305"/>
      <c r="G1" s="305"/>
      <c r="H1" s="305"/>
      <c r="I1" s="305"/>
      <c r="J1" s="31"/>
    </row>
    <row r="2" spans="1:12" ht="26.25" thickBot="1">
      <c r="A2" s="165"/>
      <c r="B2" s="166"/>
      <c r="C2" s="166"/>
      <c r="D2" s="166"/>
      <c r="E2" s="166"/>
      <c r="F2" s="166"/>
      <c r="G2" s="166"/>
      <c r="H2" s="166"/>
      <c r="I2" s="165"/>
      <c r="J2" s="165"/>
    </row>
    <row r="3" spans="1:12" ht="25.5">
      <c r="A3" s="31"/>
      <c r="B3" s="167"/>
      <c r="C3" s="167"/>
      <c r="D3" s="167"/>
      <c r="E3" s="167"/>
      <c r="F3" s="167"/>
      <c r="G3" s="167"/>
      <c r="H3" s="167"/>
      <c r="I3" s="31"/>
      <c r="J3" s="31"/>
    </row>
    <row r="4" spans="1:12">
      <c r="A4" s="168"/>
      <c r="B4" s="168"/>
      <c r="C4" s="168"/>
      <c r="D4" s="168"/>
      <c r="E4" s="168"/>
      <c r="F4" s="168"/>
      <c r="G4" s="168"/>
      <c r="H4" s="168"/>
      <c r="I4" s="168"/>
      <c r="J4" s="169" t="s">
        <v>172</v>
      </c>
    </row>
    <row r="5" spans="1:12">
      <c r="A5" s="306" t="s">
        <v>75</v>
      </c>
      <c r="B5" s="306"/>
      <c r="C5" s="308" t="str">
        <f>参加申込書!E11</f>
        <v>福島ミニバスケットボールスポーツ少年団</v>
      </c>
      <c r="D5" s="309"/>
      <c r="E5" s="309"/>
      <c r="F5" s="309"/>
      <c r="G5" s="309"/>
      <c r="H5" s="309"/>
      <c r="I5" s="310"/>
      <c r="J5" s="314"/>
    </row>
    <row r="6" spans="1:12">
      <c r="A6" s="307"/>
      <c r="B6" s="307"/>
      <c r="C6" s="311"/>
      <c r="D6" s="312"/>
      <c r="E6" s="312"/>
      <c r="F6" s="312"/>
      <c r="G6" s="312"/>
      <c r="H6" s="312"/>
      <c r="I6" s="313"/>
      <c r="J6" s="315"/>
      <c r="L6" s="26" t="s">
        <v>173</v>
      </c>
    </row>
    <row r="7" spans="1:12">
      <c r="A7" s="306" t="s">
        <v>174</v>
      </c>
      <c r="B7" s="306"/>
      <c r="C7" s="317"/>
      <c r="D7" s="317"/>
      <c r="E7" s="317"/>
      <c r="F7" s="317"/>
      <c r="G7" s="317"/>
      <c r="H7" s="317"/>
      <c r="I7" s="317"/>
      <c r="J7" s="317"/>
      <c r="L7" s="26" t="s">
        <v>175</v>
      </c>
    </row>
    <row r="8" spans="1:12">
      <c r="A8" s="316"/>
      <c r="B8" s="316"/>
      <c r="C8" s="318"/>
      <c r="D8" s="318"/>
      <c r="E8" s="318"/>
      <c r="F8" s="318"/>
      <c r="G8" s="318"/>
      <c r="H8" s="318"/>
      <c r="I8" s="318"/>
      <c r="J8" s="318"/>
      <c r="L8" s="26" t="s">
        <v>176</v>
      </c>
    </row>
    <row r="9" spans="1:12">
      <c r="A9" s="301"/>
      <c r="B9" s="302"/>
      <c r="C9" s="303" t="s">
        <v>173</v>
      </c>
      <c r="D9" s="304"/>
      <c r="E9" s="303"/>
      <c r="F9" s="304"/>
      <c r="G9" s="303"/>
      <c r="H9" s="304"/>
      <c r="I9" s="303"/>
      <c r="J9" s="304"/>
    </row>
    <row r="10" spans="1:12">
      <c r="A10" s="170" t="s">
        <v>177</v>
      </c>
      <c r="B10" s="171"/>
      <c r="C10" s="319"/>
      <c r="D10" s="320"/>
      <c r="E10" s="319"/>
      <c r="F10" s="320"/>
      <c r="G10" s="319"/>
      <c r="H10" s="320"/>
      <c r="I10" s="319"/>
      <c r="J10" s="320"/>
    </row>
    <row r="11" spans="1:12">
      <c r="A11" s="301"/>
      <c r="B11" s="302"/>
      <c r="C11" s="303" t="s">
        <v>173</v>
      </c>
      <c r="D11" s="304"/>
      <c r="E11" s="303"/>
      <c r="F11" s="304"/>
      <c r="G11" s="303"/>
      <c r="H11" s="304"/>
      <c r="I11" s="303"/>
      <c r="J11" s="304"/>
    </row>
    <row r="12" spans="1:12">
      <c r="A12" s="170" t="s">
        <v>177</v>
      </c>
      <c r="B12" s="171"/>
      <c r="C12" s="319"/>
      <c r="D12" s="320"/>
      <c r="E12" s="319"/>
      <c r="F12" s="320"/>
      <c r="G12" s="319"/>
      <c r="H12" s="320"/>
      <c r="I12" s="319"/>
      <c r="J12" s="320"/>
    </row>
    <row r="13" spans="1:12">
      <c r="A13" s="301"/>
      <c r="B13" s="302"/>
      <c r="C13" s="303" t="s">
        <v>173</v>
      </c>
      <c r="D13" s="304"/>
      <c r="E13" s="303"/>
      <c r="F13" s="304"/>
      <c r="G13" s="303"/>
      <c r="H13" s="304"/>
      <c r="I13" s="303"/>
      <c r="J13" s="304"/>
    </row>
    <row r="14" spans="1:12">
      <c r="A14" s="170" t="s">
        <v>177</v>
      </c>
      <c r="B14" s="171"/>
      <c r="C14" s="319"/>
      <c r="D14" s="320"/>
      <c r="E14" s="319"/>
      <c r="F14" s="320"/>
      <c r="G14" s="319"/>
      <c r="H14" s="320"/>
      <c r="I14" s="319"/>
      <c r="J14" s="320"/>
    </row>
    <row r="15" spans="1:12">
      <c r="A15" s="301"/>
      <c r="B15" s="302"/>
      <c r="C15" s="303" t="s">
        <v>173</v>
      </c>
      <c r="D15" s="304"/>
      <c r="E15" s="303"/>
      <c r="F15" s="304"/>
      <c r="G15" s="303"/>
      <c r="H15" s="304"/>
      <c r="I15" s="303"/>
      <c r="J15" s="304"/>
    </row>
    <row r="16" spans="1:12">
      <c r="A16" s="170" t="s">
        <v>177</v>
      </c>
      <c r="B16" s="171"/>
      <c r="C16" s="319"/>
      <c r="D16" s="320"/>
      <c r="E16" s="319"/>
      <c r="F16" s="320"/>
      <c r="G16" s="319"/>
      <c r="H16" s="320"/>
      <c r="I16" s="319"/>
      <c r="J16" s="320"/>
    </row>
    <row r="17" spans="1:20">
      <c r="A17" s="301"/>
      <c r="B17" s="302"/>
      <c r="C17" s="303" t="s">
        <v>173</v>
      </c>
      <c r="D17" s="304"/>
      <c r="E17" s="303"/>
      <c r="F17" s="304"/>
      <c r="G17" s="303"/>
      <c r="H17" s="304"/>
      <c r="I17" s="303"/>
      <c r="J17" s="304"/>
      <c r="T17" s="26" t="s">
        <v>179</v>
      </c>
    </row>
    <row r="18" spans="1:20">
      <c r="A18" s="170" t="s">
        <v>177</v>
      </c>
      <c r="B18" s="171"/>
      <c r="C18" s="319"/>
      <c r="D18" s="320"/>
      <c r="E18" s="319"/>
      <c r="F18" s="320"/>
      <c r="G18" s="319"/>
      <c r="H18" s="320"/>
      <c r="I18" s="319"/>
      <c r="J18" s="320"/>
      <c r="T18" s="26" t="s">
        <v>180</v>
      </c>
    </row>
    <row r="19" spans="1:20">
      <c r="A19" s="301"/>
      <c r="B19" s="302"/>
      <c r="C19" s="303" t="s">
        <v>173</v>
      </c>
      <c r="D19" s="304"/>
      <c r="E19" s="303"/>
      <c r="F19" s="304"/>
      <c r="G19" s="303"/>
      <c r="H19" s="304"/>
      <c r="I19" s="303"/>
      <c r="J19" s="304"/>
      <c r="T19" s="26" t="s">
        <v>181</v>
      </c>
    </row>
    <row r="20" spans="1:20">
      <c r="A20" s="170" t="s">
        <v>177</v>
      </c>
      <c r="B20" s="171"/>
      <c r="C20" s="319"/>
      <c r="D20" s="320"/>
      <c r="E20" s="319"/>
      <c r="F20" s="320"/>
      <c r="G20" s="319"/>
      <c r="H20" s="320"/>
      <c r="I20" s="319"/>
      <c r="J20" s="320"/>
      <c r="T20" s="26" t="s">
        <v>178</v>
      </c>
    </row>
    <row r="21" spans="1:20">
      <c r="A21" s="172"/>
      <c r="B21" s="64"/>
      <c r="C21" s="64"/>
      <c r="D21" s="64"/>
      <c r="E21" s="64"/>
      <c r="F21" s="64"/>
      <c r="G21" s="64"/>
      <c r="H21" s="64"/>
      <c r="I21" s="64"/>
      <c r="J21" s="64"/>
      <c r="T21" s="26" t="s">
        <v>34</v>
      </c>
    </row>
    <row r="22" spans="1:20" ht="17.25">
      <c r="A22" s="31" t="s">
        <v>182</v>
      </c>
      <c r="B22" s="172"/>
      <c r="C22" s="172"/>
      <c r="D22" s="172"/>
      <c r="E22" s="172"/>
      <c r="F22" s="64"/>
      <c r="G22" s="64"/>
      <c r="H22" s="64"/>
      <c r="I22" s="64"/>
      <c r="J22" s="64"/>
    </row>
    <row r="23" spans="1:20" ht="17.25">
      <c r="A23" s="31" t="s">
        <v>183</v>
      </c>
      <c r="B23" s="64"/>
      <c r="D23" s="172"/>
      <c r="E23" s="172"/>
      <c r="F23" s="64"/>
      <c r="G23" s="64"/>
      <c r="H23" s="64"/>
      <c r="I23" s="64"/>
      <c r="J23" s="64"/>
    </row>
    <row r="24" spans="1:20" ht="15" thickBot="1">
      <c r="A24" s="64"/>
      <c r="B24" s="64"/>
      <c r="D24" s="172"/>
      <c r="E24" s="172"/>
      <c r="F24" s="64"/>
      <c r="G24" s="64"/>
      <c r="H24" s="64"/>
      <c r="I24" s="64"/>
      <c r="J24" s="64"/>
    </row>
    <row r="25" spans="1:20" ht="18" thickTop="1">
      <c r="A25" s="173"/>
      <c r="B25" s="173"/>
      <c r="C25" s="173"/>
      <c r="D25" s="173"/>
      <c r="E25" s="173"/>
      <c r="F25" s="173"/>
      <c r="G25" s="173"/>
      <c r="H25" s="173"/>
      <c r="I25" s="174"/>
      <c r="J25" s="174"/>
      <c r="K25" s="175"/>
    </row>
    <row r="26" spans="1:20" ht="25.5">
      <c r="A26" s="31"/>
      <c r="B26" s="305" t="s">
        <v>184</v>
      </c>
      <c r="C26" s="305"/>
      <c r="D26" s="305"/>
      <c r="E26" s="305"/>
      <c r="F26" s="305"/>
      <c r="G26" s="305"/>
      <c r="H26" s="305"/>
      <c r="I26" s="305"/>
      <c r="J26" s="31"/>
    </row>
    <row r="27" spans="1:20" ht="26.25" thickBot="1">
      <c r="A27" s="165"/>
      <c r="B27" s="166"/>
      <c r="C27" s="166"/>
      <c r="D27" s="166"/>
      <c r="E27" s="166"/>
      <c r="F27" s="166"/>
      <c r="G27" s="166"/>
      <c r="H27" s="166"/>
      <c r="I27" s="165"/>
      <c r="J27" s="165"/>
    </row>
    <row r="28" spans="1:20" ht="25.5">
      <c r="A28" s="31"/>
      <c r="B28" s="167"/>
      <c r="C28" s="167"/>
      <c r="D28" s="167"/>
      <c r="E28" s="167"/>
      <c r="F28" s="167"/>
      <c r="G28" s="167"/>
      <c r="H28" s="167"/>
      <c r="I28" s="31"/>
      <c r="J28" s="31"/>
    </row>
    <row r="29" spans="1:20">
      <c r="A29" s="168"/>
      <c r="B29" s="168"/>
      <c r="C29" s="168"/>
      <c r="D29" s="168"/>
      <c r="E29" s="168"/>
      <c r="F29" s="168"/>
      <c r="G29" s="168"/>
      <c r="H29" s="168"/>
      <c r="I29" s="168"/>
      <c r="J29" s="169"/>
    </row>
    <row r="30" spans="1:20">
      <c r="A30" s="306" t="s">
        <v>75</v>
      </c>
      <c r="B30" s="306"/>
      <c r="C30" s="308" t="str">
        <f>参加申込書!E11</f>
        <v>福島ミニバスケットボールスポーツ少年団</v>
      </c>
      <c r="D30" s="309"/>
      <c r="E30" s="309"/>
      <c r="F30" s="309"/>
      <c r="G30" s="309"/>
      <c r="H30" s="309"/>
      <c r="I30" s="310"/>
      <c r="J30" s="314"/>
    </row>
    <row r="31" spans="1:20">
      <c r="A31" s="307"/>
      <c r="B31" s="307"/>
      <c r="C31" s="311"/>
      <c r="D31" s="312"/>
      <c r="E31" s="312"/>
      <c r="F31" s="312"/>
      <c r="G31" s="312"/>
      <c r="H31" s="312"/>
      <c r="I31" s="313"/>
      <c r="J31" s="315"/>
    </row>
    <row r="32" spans="1:20">
      <c r="A32" s="306" t="s">
        <v>185</v>
      </c>
      <c r="B32" s="306"/>
      <c r="C32" s="317"/>
      <c r="D32" s="317"/>
      <c r="E32" s="317"/>
      <c r="F32" s="317"/>
      <c r="G32" s="317"/>
      <c r="H32" s="317"/>
      <c r="I32" s="317"/>
      <c r="J32" s="317"/>
    </row>
    <row r="33" spans="1:10">
      <c r="A33" s="316"/>
      <c r="B33" s="316"/>
      <c r="C33" s="318"/>
      <c r="D33" s="318"/>
      <c r="E33" s="318"/>
      <c r="F33" s="318"/>
      <c r="G33" s="318"/>
      <c r="H33" s="318"/>
      <c r="I33" s="318"/>
      <c r="J33" s="318"/>
    </row>
    <row r="34" spans="1:10">
      <c r="A34" s="301"/>
      <c r="B34" s="302"/>
      <c r="C34" s="303" t="s">
        <v>173</v>
      </c>
      <c r="D34" s="304"/>
      <c r="E34" s="303"/>
      <c r="F34" s="304"/>
      <c r="G34" s="303"/>
      <c r="H34" s="304"/>
      <c r="I34" s="303"/>
      <c r="J34" s="304"/>
    </row>
    <row r="35" spans="1:10">
      <c r="A35" s="301"/>
      <c r="B35" s="302"/>
      <c r="C35" s="303" t="s">
        <v>173</v>
      </c>
      <c r="D35" s="304"/>
      <c r="E35" s="303"/>
      <c r="F35" s="304"/>
      <c r="G35" s="303"/>
      <c r="H35" s="304"/>
      <c r="I35" s="303"/>
      <c r="J35" s="304"/>
    </row>
    <row r="36" spans="1:10">
      <c r="A36" s="301"/>
      <c r="B36" s="302"/>
      <c r="C36" s="301" t="s">
        <v>173</v>
      </c>
      <c r="D36" s="302"/>
      <c r="E36" s="301"/>
      <c r="F36" s="302"/>
      <c r="G36" s="301"/>
      <c r="H36" s="302"/>
      <c r="I36" s="301"/>
      <c r="J36" s="302"/>
    </row>
    <row r="37" spans="1:10" ht="17.25">
      <c r="A37" s="31" t="s">
        <v>186</v>
      </c>
      <c r="B37" s="31"/>
    </row>
    <row r="38" spans="1:10" ht="17.25">
      <c r="A38" s="31"/>
    </row>
    <row r="39" spans="1:10">
      <c r="B39" s="29"/>
    </row>
  </sheetData>
  <mergeCells count="63">
    <mergeCell ref="B1:I1"/>
    <mergeCell ref="A5:B6"/>
    <mergeCell ref="C5:I6"/>
    <mergeCell ref="J5:J6"/>
    <mergeCell ref="A7:B8"/>
    <mergeCell ref="C7:D8"/>
    <mergeCell ref="E7:F8"/>
    <mergeCell ref="G7:H8"/>
    <mergeCell ref="I7:J8"/>
    <mergeCell ref="A11:B11"/>
    <mergeCell ref="C11:D12"/>
    <mergeCell ref="E11:F12"/>
    <mergeCell ref="G11:H12"/>
    <mergeCell ref="I11:J12"/>
    <mergeCell ref="A9:B9"/>
    <mergeCell ref="C9:D10"/>
    <mergeCell ref="E9:F10"/>
    <mergeCell ref="G9:H10"/>
    <mergeCell ref="I9:J10"/>
    <mergeCell ref="A15:B15"/>
    <mergeCell ref="C15:D16"/>
    <mergeCell ref="E15:F16"/>
    <mergeCell ref="G15:H16"/>
    <mergeCell ref="I15:J16"/>
    <mergeCell ref="A13:B13"/>
    <mergeCell ref="C13:D14"/>
    <mergeCell ref="E13:F14"/>
    <mergeCell ref="G13:H14"/>
    <mergeCell ref="I13:J14"/>
    <mergeCell ref="A19:B19"/>
    <mergeCell ref="C19:D20"/>
    <mergeCell ref="E19:F20"/>
    <mergeCell ref="G19:H20"/>
    <mergeCell ref="I19:J20"/>
    <mergeCell ref="A17:B17"/>
    <mergeCell ref="C17:D18"/>
    <mergeCell ref="E17:F18"/>
    <mergeCell ref="G17:H18"/>
    <mergeCell ref="I17:J18"/>
    <mergeCell ref="B26:I26"/>
    <mergeCell ref="A30:B31"/>
    <mergeCell ref="C30:I31"/>
    <mergeCell ref="J30:J31"/>
    <mergeCell ref="A32:B33"/>
    <mergeCell ref="C32:D33"/>
    <mergeCell ref="E32:F33"/>
    <mergeCell ref="G32:H33"/>
    <mergeCell ref="I32:J33"/>
    <mergeCell ref="A35:B35"/>
    <mergeCell ref="C35:D35"/>
    <mergeCell ref="E35:F35"/>
    <mergeCell ref="G35:H35"/>
    <mergeCell ref="I35:J35"/>
    <mergeCell ref="A34:B34"/>
    <mergeCell ref="C34:D34"/>
    <mergeCell ref="E34:F34"/>
    <mergeCell ref="G34:H34"/>
    <mergeCell ref="I34:J34"/>
    <mergeCell ref="A36:B36"/>
    <mergeCell ref="C36:D36"/>
    <mergeCell ref="E36:F36"/>
    <mergeCell ref="G36:H36"/>
    <mergeCell ref="I36:J36"/>
  </mergeCells>
  <phoneticPr fontId="1"/>
  <conditionalFormatting sqref="A9:B9 A11:B11 A13:B13 A15:B15 A17:B17 A19:B19">
    <cfRule type="cellIs" dxfId="8" priority="2" stopIfTrue="1" operator="equal">
      <formula>""</formula>
    </cfRule>
  </conditionalFormatting>
  <conditionalFormatting sqref="A34:B36">
    <cfRule type="cellIs" dxfId="7" priority="1" stopIfTrue="1" operator="equal">
      <formula>""</formula>
    </cfRule>
  </conditionalFormatting>
  <conditionalFormatting sqref="B10 B12 B14 B16 B18 B20">
    <cfRule type="cellIs" dxfId="6" priority="3" stopIfTrue="1" operator="equal">
      <formula>""</formula>
    </cfRule>
  </conditionalFormatting>
  <dataValidations count="4">
    <dataValidation type="list" allowBlank="1" showInputMessage="1" showErrorMessage="1" sqref="C34:J36">
      <formula1>$L$4:$L$8</formula1>
    </dataValidation>
    <dataValidation imeMode="hiragana" allowBlank="1" showInputMessage="1" showErrorMessage="1" sqref="A19:B19 IW19:IX19 SS19:ST19 ACO19:ACP19 AMK19:AML19 AWG19:AWH19 BGC19:BGD19 BPY19:BPZ19 BZU19:BZV19 CJQ19:CJR19 CTM19:CTN19 DDI19:DDJ19 DNE19:DNF19 DXA19:DXB19 EGW19:EGX19 EQS19:EQT19 FAO19:FAP19 FKK19:FKL19 FUG19:FUH19 GEC19:GED19 GNY19:GNZ19 GXU19:GXV19 HHQ19:HHR19 HRM19:HRN19 IBI19:IBJ19 ILE19:ILF19 IVA19:IVB19 JEW19:JEX19 JOS19:JOT19 JYO19:JYP19 KIK19:KIL19 KSG19:KSH19 LCC19:LCD19 LLY19:LLZ19 LVU19:LVV19 MFQ19:MFR19 MPM19:MPN19 MZI19:MZJ19 NJE19:NJF19 NTA19:NTB19 OCW19:OCX19 OMS19:OMT19 OWO19:OWP19 PGK19:PGL19 PQG19:PQH19 QAC19:QAD19 QJY19:QJZ19 QTU19:QTV19 RDQ19:RDR19 RNM19:RNN19 RXI19:RXJ19 SHE19:SHF19 SRA19:SRB19 TAW19:TAX19 TKS19:TKT19 TUO19:TUP19 UEK19:UEL19 UOG19:UOH19 UYC19:UYD19 VHY19:VHZ19 VRU19:VRV19 WBQ19:WBR19 WLM19:WLN19 WVI19:WVJ19 A65550:B65550 IW65550:IX65550 SS65550:ST65550 ACO65550:ACP65550 AMK65550:AML65550 AWG65550:AWH65550 BGC65550:BGD65550 BPY65550:BPZ65550 BZU65550:BZV65550 CJQ65550:CJR65550 CTM65550:CTN65550 DDI65550:DDJ65550 DNE65550:DNF65550 DXA65550:DXB65550 EGW65550:EGX65550 EQS65550:EQT65550 FAO65550:FAP65550 FKK65550:FKL65550 FUG65550:FUH65550 GEC65550:GED65550 GNY65550:GNZ65550 GXU65550:GXV65550 HHQ65550:HHR65550 HRM65550:HRN65550 IBI65550:IBJ65550 ILE65550:ILF65550 IVA65550:IVB65550 JEW65550:JEX65550 JOS65550:JOT65550 JYO65550:JYP65550 KIK65550:KIL65550 KSG65550:KSH65550 LCC65550:LCD65550 LLY65550:LLZ65550 LVU65550:LVV65550 MFQ65550:MFR65550 MPM65550:MPN65550 MZI65550:MZJ65550 NJE65550:NJF65550 NTA65550:NTB65550 OCW65550:OCX65550 OMS65550:OMT65550 OWO65550:OWP65550 PGK65550:PGL65550 PQG65550:PQH65550 QAC65550:QAD65550 QJY65550:QJZ65550 QTU65550:QTV65550 RDQ65550:RDR65550 RNM65550:RNN65550 RXI65550:RXJ65550 SHE65550:SHF65550 SRA65550:SRB65550 TAW65550:TAX65550 TKS65550:TKT65550 TUO65550:TUP65550 UEK65550:UEL65550 UOG65550:UOH65550 UYC65550:UYD65550 VHY65550:VHZ65550 VRU65550:VRV65550 WBQ65550:WBR65550 WLM65550:WLN65550 WVI65550:WVJ65550 A131086:B131086 IW131086:IX131086 SS131086:ST131086 ACO131086:ACP131086 AMK131086:AML131086 AWG131086:AWH131086 BGC131086:BGD131086 BPY131086:BPZ131086 BZU131086:BZV131086 CJQ131086:CJR131086 CTM131086:CTN131086 DDI131086:DDJ131086 DNE131086:DNF131086 DXA131086:DXB131086 EGW131086:EGX131086 EQS131086:EQT131086 FAO131086:FAP131086 FKK131086:FKL131086 FUG131086:FUH131086 GEC131086:GED131086 GNY131086:GNZ131086 GXU131086:GXV131086 HHQ131086:HHR131086 HRM131086:HRN131086 IBI131086:IBJ131086 ILE131086:ILF131086 IVA131086:IVB131086 JEW131086:JEX131086 JOS131086:JOT131086 JYO131086:JYP131086 KIK131086:KIL131086 KSG131086:KSH131086 LCC131086:LCD131086 LLY131086:LLZ131086 LVU131086:LVV131086 MFQ131086:MFR131086 MPM131086:MPN131086 MZI131086:MZJ131086 NJE131086:NJF131086 NTA131086:NTB131086 OCW131086:OCX131086 OMS131086:OMT131086 OWO131086:OWP131086 PGK131086:PGL131086 PQG131086:PQH131086 QAC131086:QAD131086 QJY131086:QJZ131086 QTU131086:QTV131086 RDQ131086:RDR131086 RNM131086:RNN131086 RXI131086:RXJ131086 SHE131086:SHF131086 SRA131086:SRB131086 TAW131086:TAX131086 TKS131086:TKT131086 TUO131086:TUP131086 UEK131086:UEL131086 UOG131086:UOH131086 UYC131086:UYD131086 VHY131086:VHZ131086 VRU131086:VRV131086 WBQ131086:WBR131086 WLM131086:WLN131086 WVI131086:WVJ131086 A196622:B196622 IW196622:IX196622 SS196622:ST196622 ACO196622:ACP196622 AMK196622:AML196622 AWG196622:AWH196622 BGC196622:BGD196622 BPY196622:BPZ196622 BZU196622:BZV196622 CJQ196622:CJR196622 CTM196622:CTN196622 DDI196622:DDJ196622 DNE196622:DNF196622 DXA196622:DXB196622 EGW196622:EGX196622 EQS196622:EQT196622 FAO196622:FAP196622 FKK196622:FKL196622 FUG196622:FUH196622 GEC196622:GED196622 GNY196622:GNZ196622 GXU196622:GXV196622 HHQ196622:HHR196622 HRM196622:HRN196622 IBI196622:IBJ196622 ILE196622:ILF196622 IVA196622:IVB196622 JEW196622:JEX196622 JOS196622:JOT196622 JYO196622:JYP196622 KIK196622:KIL196622 KSG196622:KSH196622 LCC196622:LCD196622 LLY196622:LLZ196622 LVU196622:LVV196622 MFQ196622:MFR196622 MPM196622:MPN196622 MZI196622:MZJ196622 NJE196622:NJF196622 NTA196622:NTB196622 OCW196622:OCX196622 OMS196622:OMT196622 OWO196622:OWP196622 PGK196622:PGL196622 PQG196622:PQH196622 QAC196622:QAD196622 QJY196622:QJZ196622 QTU196622:QTV196622 RDQ196622:RDR196622 RNM196622:RNN196622 RXI196622:RXJ196622 SHE196622:SHF196622 SRA196622:SRB196622 TAW196622:TAX196622 TKS196622:TKT196622 TUO196622:TUP196622 UEK196622:UEL196622 UOG196622:UOH196622 UYC196622:UYD196622 VHY196622:VHZ196622 VRU196622:VRV196622 WBQ196622:WBR196622 WLM196622:WLN196622 WVI196622:WVJ196622 A262158:B262158 IW262158:IX262158 SS262158:ST262158 ACO262158:ACP262158 AMK262158:AML262158 AWG262158:AWH262158 BGC262158:BGD262158 BPY262158:BPZ262158 BZU262158:BZV262158 CJQ262158:CJR262158 CTM262158:CTN262158 DDI262158:DDJ262158 DNE262158:DNF262158 DXA262158:DXB262158 EGW262158:EGX262158 EQS262158:EQT262158 FAO262158:FAP262158 FKK262158:FKL262158 FUG262158:FUH262158 GEC262158:GED262158 GNY262158:GNZ262158 GXU262158:GXV262158 HHQ262158:HHR262158 HRM262158:HRN262158 IBI262158:IBJ262158 ILE262158:ILF262158 IVA262158:IVB262158 JEW262158:JEX262158 JOS262158:JOT262158 JYO262158:JYP262158 KIK262158:KIL262158 KSG262158:KSH262158 LCC262158:LCD262158 LLY262158:LLZ262158 LVU262158:LVV262158 MFQ262158:MFR262158 MPM262158:MPN262158 MZI262158:MZJ262158 NJE262158:NJF262158 NTA262158:NTB262158 OCW262158:OCX262158 OMS262158:OMT262158 OWO262158:OWP262158 PGK262158:PGL262158 PQG262158:PQH262158 QAC262158:QAD262158 QJY262158:QJZ262158 QTU262158:QTV262158 RDQ262158:RDR262158 RNM262158:RNN262158 RXI262158:RXJ262158 SHE262158:SHF262158 SRA262158:SRB262158 TAW262158:TAX262158 TKS262158:TKT262158 TUO262158:TUP262158 UEK262158:UEL262158 UOG262158:UOH262158 UYC262158:UYD262158 VHY262158:VHZ262158 VRU262158:VRV262158 WBQ262158:WBR262158 WLM262158:WLN262158 WVI262158:WVJ262158 A327694:B327694 IW327694:IX327694 SS327694:ST327694 ACO327694:ACP327694 AMK327694:AML327694 AWG327694:AWH327694 BGC327694:BGD327694 BPY327694:BPZ327694 BZU327694:BZV327694 CJQ327694:CJR327694 CTM327694:CTN327694 DDI327694:DDJ327694 DNE327694:DNF327694 DXA327694:DXB327694 EGW327694:EGX327694 EQS327694:EQT327694 FAO327694:FAP327694 FKK327694:FKL327694 FUG327694:FUH327694 GEC327694:GED327694 GNY327694:GNZ327694 GXU327694:GXV327694 HHQ327694:HHR327694 HRM327694:HRN327694 IBI327694:IBJ327694 ILE327694:ILF327694 IVA327694:IVB327694 JEW327694:JEX327694 JOS327694:JOT327694 JYO327694:JYP327694 KIK327694:KIL327694 KSG327694:KSH327694 LCC327694:LCD327694 LLY327694:LLZ327694 LVU327694:LVV327694 MFQ327694:MFR327694 MPM327694:MPN327694 MZI327694:MZJ327694 NJE327694:NJF327694 NTA327694:NTB327694 OCW327694:OCX327694 OMS327694:OMT327694 OWO327694:OWP327694 PGK327694:PGL327694 PQG327694:PQH327694 QAC327694:QAD327694 QJY327694:QJZ327694 QTU327694:QTV327694 RDQ327694:RDR327694 RNM327694:RNN327694 RXI327694:RXJ327694 SHE327694:SHF327694 SRA327694:SRB327694 TAW327694:TAX327694 TKS327694:TKT327694 TUO327694:TUP327694 UEK327694:UEL327694 UOG327694:UOH327694 UYC327694:UYD327694 VHY327694:VHZ327694 VRU327694:VRV327694 WBQ327694:WBR327694 WLM327694:WLN327694 WVI327694:WVJ327694 A393230:B393230 IW393230:IX393230 SS393230:ST393230 ACO393230:ACP393230 AMK393230:AML393230 AWG393230:AWH393230 BGC393230:BGD393230 BPY393230:BPZ393230 BZU393230:BZV393230 CJQ393230:CJR393230 CTM393230:CTN393230 DDI393230:DDJ393230 DNE393230:DNF393230 DXA393230:DXB393230 EGW393230:EGX393230 EQS393230:EQT393230 FAO393230:FAP393230 FKK393230:FKL393230 FUG393230:FUH393230 GEC393230:GED393230 GNY393230:GNZ393230 GXU393230:GXV393230 HHQ393230:HHR393230 HRM393230:HRN393230 IBI393230:IBJ393230 ILE393230:ILF393230 IVA393230:IVB393230 JEW393230:JEX393230 JOS393230:JOT393230 JYO393230:JYP393230 KIK393230:KIL393230 KSG393230:KSH393230 LCC393230:LCD393230 LLY393230:LLZ393230 LVU393230:LVV393230 MFQ393230:MFR393230 MPM393230:MPN393230 MZI393230:MZJ393230 NJE393230:NJF393230 NTA393230:NTB393230 OCW393230:OCX393230 OMS393230:OMT393230 OWO393230:OWP393230 PGK393230:PGL393230 PQG393230:PQH393230 QAC393230:QAD393230 QJY393230:QJZ393230 QTU393230:QTV393230 RDQ393230:RDR393230 RNM393230:RNN393230 RXI393230:RXJ393230 SHE393230:SHF393230 SRA393230:SRB393230 TAW393230:TAX393230 TKS393230:TKT393230 TUO393230:TUP393230 UEK393230:UEL393230 UOG393230:UOH393230 UYC393230:UYD393230 VHY393230:VHZ393230 VRU393230:VRV393230 WBQ393230:WBR393230 WLM393230:WLN393230 WVI393230:WVJ393230 A458766:B458766 IW458766:IX458766 SS458766:ST458766 ACO458766:ACP458766 AMK458766:AML458766 AWG458766:AWH458766 BGC458766:BGD458766 BPY458766:BPZ458766 BZU458766:BZV458766 CJQ458766:CJR458766 CTM458766:CTN458766 DDI458766:DDJ458766 DNE458766:DNF458766 DXA458766:DXB458766 EGW458766:EGX458766 EQS458766:EQT458766 FAO458766:FAP458766 FKK458766:FKL458766 FUG458766:FUH458766 GEC458766:GED458766 GNY458766:GNZ458766 GXU458766:GXV458766 HHQ458766:HHR458766 HRM458766:HRN458766 IBI458766:IBJ458766 ILE458766:ILF458766 IVA458766:IVB458766 JEW458766:JEX458766 JOS458766:JOT458766 JYO458766:JYP458766 KIK458766:KIL458766 KSG458766:KSH458766 LCC458766:LCD458766 LLY458766:LLZ458766 LVU458766:LVV458766 MFQ458766:MFR458766 MPM458766:MPN458766 MZI458766:MZJ458766 NJE458766:NJF458766 NTA458766:NTB458766 OCW458766:OCX458766 OMS458766:OMT458766 OWO458766:OWP458766 PGK458766:PGL458766 PQG458766:PQH458766 QAC458766:QAD458766 QJY458766:QJZ458766 QTU458766:QTV458766 RDQ458766:RDR458766 RNM458766:RNN458766 RXI458766:RXJ458766 SHE458766:SHF458766 SRA458766:SRB458766 TAW458766:TAX458766 TKS458766:TKT458766 TUO458766:TUP458766 UEK458766:UEL458766 UOG458766:UOH458766 UYC458766:UYD458766 VHY458766:VHZ458766 VRU458766:VRV458766 WBQ458766:WBR458766 WLM458766:WLN458766 WVI458766:WVJ458766 A524302:B524302 IW524302:IX524302 SS524302:ST524302 ACO524302:ACP524302 AMK524302:AML524302 AWG524302:AWH524302 BGC524302:BGD524302 BPY524302:BPZ524302 BZU524302:BZV524302 CJQ524302:CJR524302 CTM524302:CTN524302 DDI524302:DDJ524302 DNE524302:DNF524302 DXA524302:DXB524302 EGW524302:EGX524302 EQS524302:EQT524302 FAO524302:FAP524302 FKK524302:FKL524302 FUG524302:FUH524302 GEC524302:GED524302 GNY524302:GNZ524302 GXU524302:GXV524302 HHQ524302:HHR524302 HRM524302:HRN524302 IBI524302:IBJ524302 ILE524302:ILF524302 IVA524302:IVB524302 JEW524302:JEX524302 JOS524302:JOT524302 JYO524302:JYP524302 KIK524302:KIL524302 KSG524302:KSH524302 LCC524302:LCD524302 LLY524302:LLZ524302 LVU524302:LVV524302 MFQ524302:MFR524302 MPM524302:MPN524302 MZI524302:MZJ524302 NJE524302:NJF524302 NTA524302:NTB524302 OCW524302:OCX524302 OMS524302:OMT524302 OWO524302:OWP524302 PGK524302:PGL524302 PQG524302:PQH524302 QAC524302:QAD524302 QJY524302:QJZ524302 QTU524302:QTV524302 RDQ524302:RDR524302 RNM524302:RNN524302 RXI524302:RXJ524302 SHE524302:SHF524302 SRA524302:SRB524302 TAW524302:TAX524302 TKS524302:TKT524302 TUO524302:TUP524302 UEK524302:UEL524302 UOG524302:UOH524302 UYC524302:UYD524302 VHY524302:VHZ524302 VRU524302:VRV524302 WBQ524302:WBR524302 WLM524302:WLN524302 WVI524302:WVJ524302 A589838:B589838 IW589838:IX589838 SS589838:ST589838 ACO589838:ACP589838 AMK589838:AML589838 AWG589838:AWH589838 BGC589838:BGD589838 BPY589838:BPZ589838 BZU589838:BZV589838 CJQ589838:CJR589838 CTM589838:CTN589838 DDI589838:DDJ589838 DNE589838:DNF589838 DXA589838:DXB589838 EGW589838:EGX589838 EQS589838:EQT589838 FAO589838:FAP589838 FKK589838:FKL589838 FUG589838:FUH589838 GEC589838:GED589838 GNY589838:GNZ589838 GXU589838:GXV589838 HHQ589838:HHR589838 HRM589838:HRN589838 IBI589838:IBJ589838 ILE589838:ILF589838 IVA589838:IVB589838 JEW589838:JEX589838 JOS589838:JOT589838 JYO589838:JYP589838 KIK589838:KIL589838 KSG589838:KSH589838 LCC589838:LCD589838 LLY589838:LLZ589838 LVU589838:LVV589838 MFQ589838:MFR589838 MPM589838:MPN589838 MZI589838:MZJ589838 NJE589838:NJF589838 NTA589838:NTB589838 OCW589838:OCX589838 OMS589838:OMT589838 OWO589838:OWP589838 PGK589838:PGL589838 PQG589838:PQH589838 QAC589838:QAD589838 QJY589838:QJZ589838 QTU589838:QTV589838 RDQ589838:RDR589838 RNM589838:RNN589838 RXI589838:RXJ589838 SHE589838:SHF589838 SRA589838:SRB589838 TAW589838:TAX589838 TKS589838:TKT589838 TUO589838:TUP589838 UEK589838:UEL589838 UOG589838:UOH589838 UYC589838:UYD589838 VHY589838:VHZ589838 VRU589838:VRV589838 WBQ589838:WBR589838 WLM589838:WLN589838 WVI589838:WVJ589838 A655374:B655374 IW655374:IX655374 SS655374:ST655374 ACO655374:ACP655374 AMK655374:AML655374 AWG655374:AWH655374 BGC655374:BGD655374 BPY655374:BPZ655374 BZU655374:BZV655374 CJQ655374:CJR655374 CTM655374:CTN655374 DDI655374:DDJ655374 DNE655374:DNF655374 DXA655374:DXB655374 EGW655374:EGX655374 EQS655374:EQT655374 FAO655374:FAP655374 FKK655374:FKL655374 FUG655374:FUH655374 GEC655374:GED655374 GNY655374:GNZ655374 GXU655374:GXV655374 HHQ655374:HHR655374 HRM655374:HRN655374 IBI655374:IBJ655374 ILE655374:ILF655374 IVA655374:IVB655374 JEW655374:JEX655374 JOS655374:JOT655374 JYO655374:JYP655374 KIK655374:KIL655374 KSG655374:KSH655374 LCC655374:LCD655374 LLY655374:LLZ655374 LVU655374:LVV655374 MFQ655374:MFR655374 MPM655374:MPN655374 MZI655374:MZJ655374 NJE655374:NJF655374 NTA655374:NTB655374 OCW655374:OCX655374 OMS655374:OMT655374 OWO655374:OWP655374 PGK655374:PGL655374 PQG655374:PQH655374 QAC655374:QAD655374 QJY655374:QJZ655374 QTU655374:QTV655374 RDQ655374:RDR655374 RNM655374:RNN655374 RXI655374:RXJ655374 SHE655374:SHF655374 SRA655374:SRB655374 TAW655374:TAX655374 TKS655374:TKT655374 TUO655374:TUP655374 UEK655374:UEL655374 UOG655374:UOH655374 UYC655374:UYD655374 VHY655374:VHZ655374 VRU655374:VRV655374 WBQ655374:WBR655374 WLM655374:WLN655374 WVI655374:WVJ655374 A720910:B720910 IW720910:IX720910 SS720910:ST720910 ACO720910:ACP720910 AMK720910:AML720910 AWG720910:AWH720910 BGC720910:BGD720910 BPY720910:BPZ720910 BZU720910:BZV720910 CJQ720910:CJR720910 CTM720910:CTN720910 DDI720910:DDJ720910 DNE720910:DNF720910 DXA720910:DXB720910 EGW720910:EGX720910 EQS720910:EQT720910 FAO720910:FAP720910 FKK720910:FKL720910 FUG720910:FUH720910 GEC720910:GED720910 GNY720910:GNZ720910 GXU720910:GXV720910 HHQ720910:HHR720910 HRM720910:HRN720910 IBI720910:IBJ720910 ILE720910:ILF720910 IVA720910:IVB720910 JEW720910:JEX720910 JOS720910:JOT720910 JYO720910:JYP720910 KIK720910:KIL720910 KSG720910:KSH720910 LCC720910:LCD720910 LLY720910:LLZ720910 LVU720910:LVV720910 MFQ720910:MFR720910 MPM720910:MPN720910 MZI720910:MZJ720910 NJE720910:NJF720910 NTA720910:NTB720910 OCW720910:OCX720910 OMS720910:OMT720910 OWO720910:OWP720910 PGK720910:PGL720910 PQG720910:PQH720910 QAC720910:QAD720910 QJY720910:QJZ720910 QTU720910:QTV720910 RDQ720910:RDR720910 RNM720910:RNN720910 RXI720910:RXJ720910 SHE720910:SHF720910 SRA720910:SRB720910 TAW720910:TAX720910 TKS720910:TKT720910 TUO720910:TUP720910 UEK720910:UEL720910 UOG720910:UOH720910 UYC720910:UYD720910 VHY720910:VHZ720910 VRU720910:VRV720910 WBQ720910:WBR720910 WLM720910:WLN720910 WVI720910:WVJ720910 A786446:B786446 IW786446:IX786446 SS786446:ST786446 ACO786446:ACP786446 AMK786446:AML786446 AWG786446:AWH786446 BGC786446:BGD786446 BPY786446:BPZ786446 BZU786446:BZV786446 CJQ786446:CJR786446 CTM786446:CTN786446 DDI786446:DDJ786446 DNE786446:DNF786446 DXA786446:DXB786446 EGW786446:EGX786446 EQS786446:EQT786446 FAO786446:FAP786446 FKK786446:FKL786446 FUG786446:FUH786446 GEC786446:GED786446 GNY786446:GNZ786446 GXU786446:GXV786446 HHQ786446:HHR786446 HRM786446:HRN786446 IBI786446:IBJ786446 ILE786446:ILF786446 IVA786446:IVB786446 JEW786446:JEX786446 JOS786446:JOT786446 JYO786446:JYP786446 KIK786446:KIL786446 KSG786446:KSH786446 LCC786446:LCD786446 LLY786446:LLZ786446 LVU786446:LVV786446 MFQ786446:MFR786446 MPM786446:MPN786446 MZI786446:MZJ786446 NJE786446:NJF786446 NTA786446:NTB786446 OCW786446:OCX786446 OMS786446:OMT786446 OWO786446:OWP786446 PGK786446:PGL786446 PQG786446:PQH786446 QAC786446:QAD786446 QJY786446:QJZ786446 QTU786446:QTV786446 RDQ786446:RDR786446 RNM786446:RNN786446 RXI786446:RXJ786446 SHE786446:SHF786446 SRA786446:SRB786446 TAW786446:TAX786446 TKS786446:TKT786446 TUO786446:TUP786446 UEK786446:UEL786446 UOG786446:UOH786446 UYC786446:UYD786446 VHY786446:VHZ786446 VRU786446:VRV786446 WBQ786446:WBR786446 WLM786446:WLN786446 WVI786446:WVJ786446 A851982:B851982 IW851982:IX851982 SS851982:ST851982 ACO851982:ACP851982 AMK851982:AML851982 AWG851982:AWH851982 BGC851982:BGD851982 BPY851982:BPZ851982 BZU851982:BZV851982 CJQ851982:CJR851982 CTM851982:CTN851982 DDI851982:DDJ851982 DNE851982:DNF851982 DXA851982:DXB851982 EGW851982:EGX851982 EQS851982:EQT851982 FAO851982:FAP851982 FKK851982:FKL851982 FUG851982:FUH851982 GEC851982:GED851982 GNY851982:GNZ851982 GXU851982:GXV851982 HHQ851982:HHR851982 HRM851982:HRN851982 IBI851982:IBJ851982 ILE851982:ILF851982 IVA851982:IVB851982 JEW851982:JEX851982 JOS851982:JOT851982 JYO851982:JYP851982 KIK851982:KIL851982 KSG851982:KSH851982 LCC851982:LCD851982 LLY851982:LLZ851982 LVU851982:LVV851982 MFQ851982:MFR851982 MPM851982:MPN851982 MZI851982:MZJ851982 NJE851982:NJF851982 NTA851982:NTB851982 OCW851982:OCX851982 OMS851982:OMT851982 OWO851982:OWP851982 PGK851982:PGL851982 PQG851982:PQH851982 QAC851982:QAD851982 QJY851982:QJZ851982 QTU851982:QTV851982 RDQ851982:RDR851982 RNM851982:RNN851982 RXI851982:RXJ851982 SHE851982:SHF851982 SRA851982:SRB851982 TAW851982:TAX851982 TKS851982:TKT851982 TUO851982:TUP851982 UEK851982:UEL851982 UOG851982:UOH851982 UYC851982:UYD851982 VHY851982:VHZ851982 VRU851982:VRV851982 WBQ851982:WBR851982 WLM851982:WLN851982 WVI851982:WVJ851982 A917518:B917518 IW917518:IX917518 SS917518:ST917518 ACO917518:ACP917518 AMK917518:AML917518 AWG917518:AWH917518 BGC917518:BGD917518 BPY917518:BPZ917518 BZU917518:BZV917518 CJQ917518:CJR917518 CTM917518:CTN917518 DDI917518:DDJ917518 DNE917518:DNF917518 DXA917518:DXB917518 EGW917518:EGX917518 EQS917518:EQT917518 FAO917518:FAP917518 FKK917518:FKL917518 FUG917518:FUH917518 GEC917518:GED917518 GNY917518:GNZ917518 GXU917518:GXV917518 HHQ917518:HHR917518 HRM917518:HRN917518 IBI917518:IBJ917518 ILE917518:ILF917518 IVA917518:IVB917518 JEW917518:JEX917518 JOS917518:JOT917518 JYO917518:JYP917518 KIK917518:KIL917518 KSG917518:KSH917518 LCC917518:LCD917518 LLY917518:LLZ917518 LVU917518:LVV917518 MFQ917518:MFR917518 MPM917518:MPN917518 MZI917518:MZJ917518 NJE917518:NJF917518 NTA917518:NTB917518 OCW917518:OCX917518 OMS917518:OMT917518 OWO917518:OWP917518 PGK917518:PGL917518 PQG917518:PQH917518 QAC917518:QAD917518 QJY917518:QJZ917518 QTU917518:QTV917518 RDQ917518:RDR917518 RNM917518:RNN917518 RXI917518:RXJ917518 SHE917518:SHF917518 SRA917518:SRB917518 TAW917518:TAX917518 TKS917518:TKT917518 TUO917518:TUP917518 UEK917518:UEL917518 UOG917518:UOH917518 UYC917518:UYD917518 VHY917518:VHZ917518 VRU917518:VRV917518 WBQ917518:WBR917518 WLM917518:WLN917518 WVI917518:WVJ917518 A983054:B983054 IW983054:IX983054 SS983054:ST983054 ACO983054:ACP983054 AMK983054:AML983054 AWG983054:AWH983054 BGC983054:BGD983054 BPY983054:BPZ983054 BZU983054:BZV983054 CJQ983054:CJR983054 CTM983054:CTN983054 DDI983054:DDJ983054 DNE983054:DNF983054 DXA983054:DXB983054 EGW983054:EGX983054 EQS983054:EQT983054 FAO983054:FAP983054 FKK983054:FKL983054 FUG983054:FUH983054 GEC983054:GED983054 GNY983054:GNZ983054 GXU983054:GXV983054 HHQ983054:HHR983054 HRM983054:HRN983054 IBI983054:IBJ983054 ILE983054:ILF983054 IVA983054:IVB983054 JEW983054:JEX983054 JOS983054:JOT983054 JYO983054:JYP983054 KIK983054:KIL983054 KSG983054:KSH983054 LCC983054:LCD983054 LLY983054:LLZ983054 LVU983054:LVV983054 MFQ983054:MFR983054 MPM983054:MPN983054 MZI983054:MZJ983054 NJE983054:NJF983054 NTA983054:NTB983054 OCW983054:OCX983054 OMS983054:OMT983054 OWO983054:OWP983054 PGK983054:PGL983054 PQG983054:PQH983054 QAC983054:QAD983054 QJY983054:QJZ983054 QTU983054:QTV983054 RDQ983054:RDR983054 RNM983054:RNN983054 RXI983054:RXJ983054 SHE983054:SHF983054 SRA983054:SRB983054 TAW983054:TAX983054 TKS983054:TKT983054 TUO983054:TUP983054 UEK983054:UEL983054 UOG983054:UOH983054 UYC983054:UYD983054 VHY983054:VHZ983054 VRU983054:VRV983054 WBQ983054:WBR983054 WLM983054:WLN983054 WVI983054:WVJ983054 A11:B11 IW11:IX11 SS11:ST11 ACO11:ACP11 AMK11:AML11 AWG11:AWH11 BGC11:BGD11 BPY11:BPZ11 BZU11:BZV11 CJQ11:CJR11 CTM11:CTN11 DDI11:DDJ11 DNE11:DNF11 DXA11:DXB11 EGW11:EGX11 EQS11:EQT11 FAO11:FAP11 FKK11:FKL11 FUG11:FUH11 GEC11:GED11 GNY11:GNZ11 GXU11:GXV11 HHQ11:HHR11 HRM11:HRN11 IBI11:IBJ11 ILE11:ILF11 IVA11:IVB11 JEW11:JEX11 JOS11:JOT11 JYO11:JYP11 KIK11:KIL11 KSG11:KSH11 LCC11:LCD11 LLY11:LLZ11 LVU11:LVV11 MFQ11:MFR11 MPM11:MPN11 MZI11:MZJ11 NJE11:NJF11 NTA11:NTB11 OCW11:OCX11 OMS11:OMT11 OWO11:OWP11 PGK11:PGL11 PQG11:PQH11 QAC11:QAD11 QJY11:QJZ11 QTU11:QTV11 RDQ11:RDR11 RNM11:RNN11 RXI11:RXJ11 SHE11:SHF11 SRA11:SRB11 TAW11:TAX11 TKS11:TKT11 TUO11:TUP11 UEK11:UEL11 UOG11:UOH11 UYC11:UYD11 VHY11:VHZ11 VRU11:VRV11 WBQ11:WBR11 WLM11:WLN11 WVI11:WVJ11 A65542:B65542 IW65542:IX65542 SS65542:ST65542 ACO65542:ACP65542 AMK65542:AML65542 AWG65542:AWH65542 BGC65542:BGD65542 BPY65542:BPZ65542 BZU65542:BZV65542 CJQ65542:CJR65542 CTM65542:CTN65542 DDI65542:DDJ65542 DNE65542:DNF65542 DXA65542:DXB65542 EGW65542:EGX65542 EQS65542:EQT65542 FAO65542:FAP65542 FKK65542:FKL65542 FUG65542:FUH65542 GEC65542:GED65542 GNY65542:GNZ65542 GXU65542:GXV65542 HHQ65542:HHR65542 HRM65542:HRN65542 IBI65542:IBJ65542 ILE65542:ILF65542 IVA65542:IVB65542 JEW65542:JEX65542 JOS65542:JOT65542 JYO65542:JYP65542 KIK65542:KIL65542 KSG65542:KSH65542 LCC65542:LCD65542 LLY65542:LLZ65542 LVU65542:LVV65542 MFQ65542:MFR65542 MPM65542:MPN65542 MZI65542:MZJ65542 NJE65542:NJF65542 NTA65542:NTB65542 OCW65542:OCX65542 OMS65542:OMT65542 OWO65542:OWP65542 PGK65542:PGL65542 PQG65542:PQH65542 QAC65542:QAD65542 QJY65542:QJZ65542 QTU65542:QTV65542 RDQ65542:RDR65542 RNM65542:RNN65542 RXI65542:RXJ65542 SHE65542:SHF65542 SRA65542:SRB65542 TAW65542:TAX65542 TKS65542:TKT65542 TUO65542:TUP65542 UEK65542:UEL65542 UOG65542:UOH65542 UYC65542:UYD65542 VHY65542:VHZ65542 VRU65542:VRV65542 WBQ65542:WBR65542 WLM65542:WLN65542 WVI65542:WVJ65542 A131078:B131078 IW131078:IX131078 SS131078:ST131078 ACO131078:ACP131078 AMK131078:AML131078 AWG131078:AWH131078 BGC131078:BGD131078 BPY131078:BPZ131078 BZU131078:BZV131078 CJQ131078:CJR131078 CTM131078:CTN131078 DDI131078:DDJ131078 DNE131078:DNF131078 DXA131078:DXB131078 EGW131078:EGX131078 EQS131078:EQT131078 FAO131078:FAP131078 FKK131078:FKL131078 FUG131078:FUH131078 GEC131078:GED131078 GNY131078:GNZ131078 GXU131078:GXV131078 HHQ131078:HHR131078 HRM131078:HRN131078 IBI131078:IBJ131078 ILE131078:ILF131078 IVA131078:IVB131078 JEW131078:JEX131078 JOS131078:JOT131078 JYO131078:JYP131078 KIK131078:KIL131078 KSG131078:KSH131078 LCC131078:LCD131078 LLY131078:LLZ131078 LVU131078:LVV131078 MFQ131078:MFR131078 MPM131078:MPN131078 MZI131078:MZJ131078 NJE131078:NJF131078 NTA131078:NTB131078 OCW131078:OCX131078 OMS131078:OMT131078 OWO131078:OWP131078 PGK131078:PGL131078 PQG131078:PQH131078 QAC131078:QAD131078 QJY131078:QJZ131078 QTU131078:QTV131078 RDQ131078:RDR131078 RNM131078:RNN131078 RXI131078:RXJ131078 SHE131078:SHF131078 SRA131078:SRB131078 TAW131078:TAX131078 TKS131078:TKT131078 TUO131078:TUP131078 UEK131078:UEL131078 UOG131078:UOH131078 UYC131078:UYD131078 VHY131078:VHZ131078 VRU131078:VRV131078 WBQ131078:WBR131078 WLM131078:WLN131078 WVI131078:WVJ131078 A196614:B196614 IW196614:IX196614 SS196614:ST196614 ACO196614:ACP196614 AMK196614:AML196614 AWG196614:AWH196614 BGC196614:BGD196614 BPY196614:BPZ196614 BZU196614:BZV196614 CJQ196614:CJR196614 CTM196614:CTN196614 DDI196614:DDJ196614 DNE196614:DNF196614 DXA196614:DXB196614 EGW196614:EGX196614 EQS196614:EQT196614 FAO196614:FAP196614 FKK196614:FKL196614 FUG196614:FUH196614 GEC196614:GED196614 GNY196614:GNZ196614 GXU196614:GXV196614 HHQ196614:HHR196614 HRM196614:HRN196614 IBI196614:IBJ196614 ILE196614:ILF196614 IVA196614:IVB196614 JEW196614:JEX196614 JOS196614:JOT196614 JYO196614:JYP196614 KIK196614:KIL196614 KSG196614:KSH196614 LCC196614:LCD196614 LLY196614:LLZ196614 LVU196614:LVV196614 MFQ196614:MFR196614 MPM196614:MPN196614 MZI196614:MZJ196614 NJE196614:NJF196614 NTA196614:NTB196614 OCW196614:OCX196614 OMS196614:OMT196614 OWO196614:OWP196614 PGK196614:PGL196614 PQG196614:PQH196614 QAC196614:QAD196614 QJY196614:QJZ196614 QTU196614:QTV196614 RDQ196614:RDR196614 RNM196614:RNN196614 RXI196614:RXJ196614 SHE196614:SHF196614 SRA196614:SRB196614 TAW196614:TAX196614 TKS196614:TKT196614 TUO196614:TUP196614 UEK196614:UEL196614 UOG196614:UOH196614 UYC196614:UYD196614 VHY196614:VHZ196614 VRU196614:VRV196614 WBQ196614:WBR196614 WLM196614:WLN196614 WVI196614:WVJ196614 A262150:B262150 IW262150:IX262150 SS262150:ST262150 ACO262150:ACP262150 AMK262150:AML262150 AWG262150:AWH262150 BGC262150:BGD262150 BPY262150:BPZ262150 BZU262150:BZV262150 CJQ262150:CJR262150 CTM262150:CTN262150 DDI262150:DDJ262150 DNE262150:DNF262150 DXA262150:DXB262150 EGW262150:EGX262150 EQS262150:EQT262150 FAO262150:FAP262150 FKK262150:FKL262150 FUG262150:FUH262150 GEC262150:GED262150 GNY262150:GNZ262150 GXU262150:GXV262150 HHQ262150:HHR262150 HRM262150:HRN262150 IBI262150:IBJ262150 ILE262150:ILF262150 IVA262150:IVB262150 JEW262150:JEX262150 JOS262150:JOT262150 JYO262150:JYP262150 KIK262150:KIL262150 KSG262150:KSH262150 LCC262150:LCD262150 LLY262150:LLZ262150 LVU262150:LVV262150 MFQ262150:MFR262150 MPM262150:MPN262150 MZI262150:MZJ262150 NJE262150:NJF262150 NTA262150:NTB262150 OCW262150:OCX262150 OMS262150:OMT262150 OWO262150:OWP262150 PGK262150:PGL262150 PQG262150:PQH262150 QAC262150:QAD262150 QJY262150:QJZ262150 QTU262150:QTV262150 RDQ262150:RDR262150 RNM262150:RNN262150 RXI262150:RXJ262150 SHE262150:SHF262150 SRA262150:SRB262150 TAW262150:TAX262150 TKS262150:TKT262150 TUO262150:TUP262150 UEK262150:UEL262150 UOG262150:UOH262150 UYC262150:UYD262150 VHY262150:VHZ262150 VRU262150:VRV262150 WBQ262150:WBR262150 WLM262150:WLN262150 WVI262150:WVJ262150 A327686:B327686 IW327686:IX327686 SS327686:ST327686 ACO327686:ACP327686 AMK327686:AML327686 AWG327686:AWH327686 BGC327686:BGD327686 BPY327686:BPZ327686 BZU327686:BZV327686 CJQ327686:CJR327686 CTM327686:CTN327686 DDI327686:DDJ327686 DNE327686:DNF327686 DXA327686:DXB327686 EGW327686:EGX327686 EQS327686:EQT327686 FAO327686:FAP327686 FKK327686:FKL327686 FUG327686:FUH327686 GEC327686:GED327686 GNY327686:GNZ327686 GXU327686:GXV327686 HHQ327686:HHR327686 HRM327686:HRN327686 IBI327686:IBJ327686 ILE327686:ILF327686 IVA327686:IVB327686 JEW327686:JEX327686 JOS327686:JOT327686 JYO327686:JYP327686 KIK327686:KIL327686 KSG327686:KSH327686 LCC327686:LCD327686 LLY327686:LLZ327686 LVU327686:LVV327686 MFQ327686:MFR327686 MPM327686:MPN327686 MZI327686:MZJ327686 NJE327686:NJF327686 NTA327686:NTB327686 OCW327686:OCX327686 OMS327686:OMT327686 OWO327686:OWP327686 PGK327686:PGL327686 PQG327686:PQH327686 QAC327686:QAD327686 QJY327686:QJZ327686 QTU327686:QTV327686 RDQ327686:RDR327686 RNM327686:RNN327686 RXI327686:RXJ327686 SHE327686:SHF327686 SRA327686:SRB327686 TAW327686:TAX327686 TKS327686:TKT327686 TUO327686:TUP327686 UEK327686:UEL327686 UOG327686:UOH327686 UYC327686:UYD327686 VHY327686:VHZ327686 VRU327686:VRV327686 WBQ327686:WBR327686 WLM327686:WLN327686 WVI327686:WVJ327686 A393222:B393222 IW393222:IX393222 SS393222:ST393222 ACO393222:ACP393222 AMK393222:AML393222 AWG393222:AWH393222 BGC393222:BGD393222 BPY393222:BPZ393222 BZU393222:BZV393222 CJQ393222:CJR393222 CTM393222:CTN393222 DDI393222:DDJ393222 DNE393222:DNF393222 DXA393222:DXB393222 EGW393222:EGX393222 EQS393222:EQT393222 FAO393222:FAP393222 FKK393222:FKL393222 FUG393222:FUH393222 GEC393222:GED393222 GNY393222:GNZ393222 GXU393222:GXV393222 HHQ393222:HHR393222 HRM393222:HRN393222 IBI393222:IBJ393222 ILE393222:ILF393222 IVA393222:IVB393222 JEW393222:JEX393222 JOS393222:JOT393222 JYO393222:JYP393222 KIK393222:KIL393222 KSG393222:KSH393222 LCC393222:LCD393222 LLY393222:LLZ393222 LVU393222:LVV393222 MFQ393222:MFR393222 MPM393222:MPN393222 MZI393222:MZJ393222 NJE393222:NJF393222 NTA393222:NTB393222 OCW393222:OCX393222 OMS393222:OMT393222 OWO393222:OWP393222 PGK393222:PGL393222 PQG393222:PQH393222 QAC393222:QAD393222 QJY393222:QJZ393222 QTU393222:QTV393222 RDQ393222:RDR393222 RNM393222:RNN393222 RXI393222:RXJ393222 SHE393222:SHF393222 SRA393222:SRB393222 TAW393222:TAX393222 TKS393222:TKT393222 TUO393222:TUP393222 UEK393222:UEL393222 UOG393222:UOH393222 UYC393222:UYD393222 VHY393222:VHZ393222 VRU393222:VRV393222 WBQ393222:WBR393222 WLM393222:WLN393222 WVI393222:WVJ393222 A458758:B458758 IW458758:IX458758 SS458758:ST458758 ACO458758:ACP458758 AMK458758:AML458758 AWG458758:AWH458758 BGC458758:BGD458758 BPY458758:BPZ458758 BZU458758:BZV458758 CJQ458758:CJR458758 CTM458758:CTN458758 DDI458758:DDJ458758 DNE458758:DNF458758 DXA458758:DXB458758 EGW458758:EGX458758 EQS458758:EQT458758 FAO458758:FAP458758 FKK458758:FKL458758 FUG458758:FUH458758 GEC458758:GED458758 GNY458758:GNZ458758 GXU458758:GXV458758 HHQ458758:HHR458758 HRM458758:HRN458758 IBI458758:IBJ458758 ILE458758:ILF458758 IVA458758:IVB458758 JEW458758:JEX458758 JOS458758:JOT458758 JYO458758:JYP458758 KIK458758:KIL458758 KSG458758:KSH458758 LCC458758:LCD458758 LLY458758:LLZ458758 LVU458758:LVV458758 MFQ458758:MFR458758 MPM458758:MPN458758 MZI458758:MZJ458758 NJE458758:NJF458758 NTA458758:NTB458758 OCW458758:OCX458758 OMS458758:OMT458758 OWO458758:OWP458758 PGK458758:PGL458758 PQG458758:PQH458758 QAC458758:QAD458758 QJY458758:QJZ458758 QTU458758:QTV458758 RDQ458758:RDR458758 RNM458758:RNN458758 RXI458758:RXJ458758 SHE458758:SHF458758 SRA458758:SRB458758 TAW458758:TAX458758 TKS458758:TKT458758 TUO458758:TUP458758 UEK458758:UEL458758 UOG458758:UOH458758 UYC458758:UYD458758 VHY458758:VHZ458758 VRU458758:VRV458758 WBQ458758:WBR458758 WLM458758:WLN458758 WVI458758:WVJ458758 A524294:B524294 IW524294:IX524294 SS524294:ST524294 ACO524294:ACP524294 AMK524294:AML524294 AWG524294:AWH524294 BGC524294:BGD524294 BPY524294:BPZ524294 BZU524294:BZV524294 CJQ524294:CJR524294 CTM524294:CTN524294 DDI524294:DDJ524294 DNE524294:DNF524294 DXA524294:DXB524294 EGW524294:EGX524294 EQS524294:EQT524294 FAO524294:FAP524294 FKK524294:FKL524294 FUG524294:FUH524294 GEC524294:GED524294 GNY524294:GNZ524294 GXU524294:GXV524294 HHQ524294:HHR524294 HRM524294:HRN524294 IBI524294:IBJ524294 ILE524294:ILF524294 IVA524294:IVB524294 JEW524294:JEX524294 JOS524294:JOT524294 JYO524294:JYP524294 KIK524294:KIL524294 KSG524294:KSH524294 LCC524294:LCD524294 LLY524294:LLZ524294 LVU524294:LVV524294 MFQ524294:MFR524294 MPM524294:MPN524294 MZI524294:MZJ524294 NJE524294:NJF524294 NTA524294:NTB524294 OCW524294:OCX524294 OMS524294:OMT524294 OWO524294:OWP524294 PGK524294:PGL524294 PQG524294:PQH524294 QAC524294:QAD524294 QJY524294:QJZ524294 QTU524294:QTV524294 RDQ524294:RDR524294 RNM524294:RNN524294 RXI524294:RXJ524294 SHE524294:SHF524294 SRA524294:SRB524294 TAW524294:TAX524294 TKS524294:TKT524294 TUO524294:TUP524294 UEK524294:UEL524294 UOG524294:UOH524294 UYC524294:UYD524294 VHY524294:VHZ524294 VRU524294:VRV524294 WBQ524294:WBR524294 WLM524294:WLN524294 WVI524294:WVJ524294 A589830:B589830 IW589830:IX589830 SS589830:ST589830 ACO589830:ACP589830 AMK589830:AML589830 AWG589830:AWH589830 BGC589830:BGD589830 BPY589830:BPZ589830 BZU589830:BZV589830 CJQ589830:CJR589830 CTM589830:CTN589830 DDI589830:DDJ589830 DNE589830:DNF589830 DXA589830:DXB589830 EGW589830:EGX589830 EQS589830:EQT589830 FAO589830:FAP589830 FKK589830:FKL589830 FUG589830:FUH589830 GEC589830:GED589830 GNY589830:GNZ589830 GXU589830:GXV589830 HHQ589830:HHR589830 HRM589830:HRN589830 IBI589830:IBJ589830 ILE589830:ILF589830 IVA589830:IVB589830 JEW589830:JEX589830 JOS589830:JOT589830 JYO589830:JYP589830 KIK589830:KIL589830 KSG589830:KSH589830 LCC589830:LCD589830 LLY589830:LLZ589830 LVU589830:LVV589830 MFQ589830:MFR589830 MPM589830:MPN589830 MZI589830:MZJ589830 NJE589830:NJF589830 NTA589830:NTB589830 OCW589830:OCX589830 OMS589830:OMT589830 OWO589830:OWP589830 PGK589830:PGL589830 PQG589830:PQH589830 QAC589830:QAD589830 QJY589830:QJZ589830 QTU589830:QTV589830 RDQ589830:RDR589830 RNM589830:RNN589830 RXI589830:RXJ589830 SHE589830:SHF589830 SRA589830:SRB589830 TAW589830:TAX589830 TKS589830:TKT589830 TUO589830:TUP589830 UEK589830:UEL589830 UOG589830:UOH589830 UYC589830:UYD589830 VHY589830:VHZ589830 VRU589830:VRV589830 WBQ589830:WBR589830 WLM589830:WLN589830 WVI589830:WVJ589830 A655366:B655366 IW655366:IX655366 SS655366:ST655366 ACO655366:ACP655366 AMK655366:AML655366 AWG655366:AWH655366 BGC655366:BGD655366 BPY655366:BPZ655366 BZU655366:BZV655366 CJQ655366:CJR655366 CTM655366:CTN655366 DDI655366:DDJ655366 DNE655366:DNF655366 DXA655366:DXB655366 EGW655366:EGX655366 EQS655366:EQT655366 FAO655366:FAP655366 FKK655366:FKL655366 FUG655366:FUH655366 GEC655366:GED655366 GNY655366:GNZ655366 GXU655366:GXV655366 HHQ655366:HHR655366 HRM655366:HRN655366 IBI655366:IBJ655366 ILE655366:ILF655366 IVA655366:IVB655366 JEW655366:JEX655366 JOS655366:JOT655366 JYO655366:JYP655366 KIK655366:KIL655366 KSG655366:KSH655366 LCC655366:LCD655366 LLY655366:LLZ655366 LVU655366:LVV655366 MFQ655366:MFR655366 MPM655366:MPN655366 MZI655366:MZJ655366 NJE655366:NJF655366 NTA655366:NTB655366 OCW655366:OCX655366 OMS655366:OMT655366 OWO655366:OWP655366 PGK655366:PGL655366 PQG655366:PQH655366 QAC655366:QAD655366 QJY655366:QJZ655366 QTU655366:QTV655366 RDQ655366:RDR655366 RNM655366:RNN655366 RXI655366:RXJ655366 SHE655366:SHF655366 SRA655366:SRB655366 TAW655366:TAX655366 TKS655366:TKT655366 TUO655366:TUP655366 UEK655366:UEL655366 UOG655366:UOH655366 UYC655366:UYD655366 VHY655366:VHZ655366 VRU655366:VRV655366 WBQ655366:WBR655366 WLM655366:WLN655366 WVI655366:WVJ655366 A720902:B720902 IW720902:IX720902 SS720902:ST720902 ACO720902:ACP720902 AMK720902:AML720902 AWG720902:AWH720902 BGC720902:BGD720902 BPY720902:BPZ720902 BZU720902:BZV720902 CJQ720902:CJR720902 CTM720902:CTN720902 DDI720902:DDJ720902 DNE720902:DNF720902 DXA720902:DXB720902 EGW720902:EGX720902 EQS720902:EQT720902 FAO720902:FAP720902 FKK720902:FKL720902 FUG720902:FUH720902 GEC720902:GED720902 GNY720902:GNZ720902 GXU720902:GXV720902 HHQ720902:HHR720902 HRM720902:HRN720902 IBI720902:IBJ720902 ILE720902:ILF720902 IVA720902:IVB720902 JEW720902:JEX720902 JOS720902:JOT720902 JYO720902:JYP720902 KIK720902:KIL720902 KSG720902:KSH720902 LCC720902:LCD720902 LLY720902:LLZ720902 LVU720902:LVV720902 MFQ720902:MFR720902 MPM720902:MPN720902 MZI720902:MZJ720902 NJE720902:NJF720902 NTA720902:NTB720902 OCW720902:OCX720902 OMS720902:OMT720902 OWO720902:OWP720902 PGK720902:PGL720902 PQG720902:PQH720902 QAC720902:QAD720902 QJY720902:QJZ720902 QTU720902:QTV720902 RDQ720902:RDR720902 RNM720902:RNN720902 RXI720902:RXJ720902 SHE720902:SHF720902 SRA720902:SRB720902 TAW720902:TAX720902 TKS720902:TKT720902 TUO720902:TUP720902 UEK720902:UEL720902 UOG720902:UOH720902 UYC720902:UYD720902 VHY720902:VHZ720902 VRU720902:VRV720902 WBQ720902:WBR720902 WLM720902:WLN720902 WVI720902:WVJ720902 A786438:B786438 IW786438:IX786438 SS786438:ST786438 ACO786438:ACP786438 AMK786438:AML786438 AWG786438:AWH786438 BGC786438:BGD786438 BPY786438:BPZ786438 BZU786438:BZV786438 CJQ786438:CJR786438 CTM786438:CTN786438 DDI786438:DDJ786438 DNE786438:DNF786438 DXA786438:DXB786438 EGW786438:EGX786438 EQS786438:EQT786438 FAO786438:FAP786438 FKK786438:FKL786438 FUG786438:FUH786438 GEC786438:GED786438 GNY786438:GNZ786438 GXU786438:GXV786438 HHQ786438:HHR786438 HRM786438:HRN786438 IBI786438:IBJ786438 ILE786438:ILF786438 IVA786438:IVB786438 JEW786438:JEX786438 JOS786438:JOT786438 JYO786438:JYP786438 KIK786438:KIL786438 KSG786438:KSH786438 LCC786438:LCD786438 LLY786438:LLZ786438 LVU786438:LVV786438 MFQ786438:MFR786438 MPM786438:MPN786438 MZI786438:MZJ786438 NJE786438:NJF786438 NTA786438:NTB786438 OCW786438:OCX786438 OMS786438:OMT786438 OWO786438:OWP786438 PGK786438:PGL786438 PQG786438:PQH786438 QAC786438:QAD786438 QJY786438:QJZ786438 QTU786438:QTV786438 RDQ786438:RDR786438 RNM786438:RNN786438 RXI786438:RXJ786438 SHE786438:SHF786438 SRA786438:SRB786438 TAW786438:TAX786438 TKS786438:TKT786438 TUO786438:TUP786438 UEK786438:UEL786438 UOG786438:UOH786438 UYC786438:UYD786438 VHY786438:VHZ786438 VRU786438:VRV786438 WBQ786438:WBR786438 WLM786438:WLN786438 WVI786438:WVJ786438 A851974:B851974 IW851974:IX851974 SS851974:ST851974 ACO851974:ACP851974 AMK851974:AML851974 AWG851974:AWH851974 BGC851974:BGD851974 BPY851974:BPZ851974 BZU851974:BZV851974 CJQ851974:CJR851974 CTM851974:CTN851974 DDI851974:DDJ851974 DNE851974:DNF851974 DXA851974:DXB851974 EGW851974:EGX851974 EQS851974:EQT851974 FAO851974:FAP851974 FKK851974:FKL851974 FUG851974:FUH851974 GEC851974:GED851974 GNY851974:GNZ851974 GXU851974:GXV851974 HHQ851974:HHR851974 HRM851974:HRN851974 IBI851974:IBJ851974 ILE851974:ILF851974 IVA851974:IVB851974 JEW851974:JEX851974 JOS851974:JOT851974 JYO851974:JYP851974 KIK851974:KIL851974 KSG851974:KSH851974 LCC851974:LCD851974 LLY851974:LLZ851974 LVU851974:LVV851974 MFQ851974:MFR851974 MPM851974:MPN851974 MZI851974:MZJ851974 NJE851974:NJF851974 NTA851974:NTB851974 OCW851974:OCX851974 OMS851974:OMT851974 OWO851974:OWP851974 PGK851974:PGL851974 PQG851974:PQH851974 QAC851974:QAD851974 QJY851974:QJZ851974 QTU851974:QTV851974 RDQ851974:RDR851974 RNM851974:RNN851974 RXI851974:RXJ851974 SHE851974:SHF851974 SRA851974:SRB851974 TAW851974:TAX851974 TKS851974:TKT851974 TUO851974:TUP851974 UEK851974:UEL851974 UOG851974:UOH851974 UYC851974:UYD851974 VHY851974:VHZ851974 VRU851974:VRV851974 WBQ851974:WBR851974 WLM851974:WLN851974 WVI851974:WVJ851974 A917510:B917510 IW917510:IX917510 SS917510:ST917510 ACO917510:ACP917510 AMK917510:AML917510 AWG917510:AWH917510 BGC917510:BGD917510 BPY917510:BPZ917510 BZU917510:BZV917510 CJQ917510:CJR917510 CTM917510:CTN917510 DDI917510:DDJ917510 DNE917510:DNF917510 DXA917510:DXB917510 EGW917510:EGX917510 EQS917510:EQT917510 FAO917510:FAP917510 FKK917510:FKL917510 FUG917510:FUH917510 GEC917510:GED917510 GNY917510:GNZ917510 GXU917510:GXV917510 HHQ917510:HHR917510 HRM917510:HRN917510 IBI917510:IBJ917510 ILE917510:ILF917510 IVA917510:IVB917510 JEW917510:JEX917510 JOS917510:JOT917510 JYO917510:JYP917510 KIK917510:KIL917510 KSG917510:KSH917510 LCC917510:LCD917510 LLY917510:LLZ917510 LVU917510:LVV917510 MFQ917510:MFR917510 MPM917510:MPN917510 MZI917510:MZJ917510 NJE917510:NJF917510 NTA917510:NTB917510 OCW917510:OCX917510 OMS917510:OMT917510 OWO917510:OWP917510 PGK917510:PGL917510 PQG917510:PQH917510 QAC917510:QAD917510 QJY917510:QJZ917510 QTU917510:QTV917510 RDQ917510:RDR917510 RNM917510:RNN917510 RXI917510:RXJ917510 SHE917510:SHF917510 SRA917510:SRB917510 TAW917510:TAX917510 TKS917510:TKT917510 TUO917510:TUP917510 UEK917510:UEL917510 UOG917510:UOH917510 UYC917510:UYD917510 VHY917510:VHZ917510 VRU917510:VRV917510 WBQ917510:WBR917510 WLM917510:WLN917510 WVI917510:WVJ917510 A983046:B983046 IW983046:IX983046 SS983046:ST983046 ACO983046:ACP983046 AMK983046:AML983046 AWG983046:AWH983046 BGC983046:BGD983046 BPY983046:BPZ983046 BZU983046:BZV983046 CJQ983046:CJR983046 CTM983046:CTN983046 DDI983046:DDJ983046 DNE983046:DNF983046 DXA983046:DXB983046 EGW983046:EGX983046 EQS983046:EQT983046 FAO983046:FAP983046 FKK983046:FKL983046 FUG983046:FUH983046 GEC983046:GED983046 GNY983046:GNZ983046 GXU983046:GXV983046 HHQ983046:HHR983046 HRM983046:HRN983046 IBI983046:IBJ983046 ILE983046:ILF983046 IVA983046:IVB983046 JEW983046:JEX983046 JOS983046:JOT983046 JYO983046:JYP983046 KIK983046:KIL983046 KSG983046:KSH983046 LCC983046:LCD983046 LLY983046:LLZ983046 LVU983046:LVV983046 MFQ983046:MFR983046 MPM983046:MPN983046 MZI983046:MZJ983046 NJE983046:NJF983046 NTA983046:NTB983046 OCW983046:OCX983046 OMS983046:OMT983046 OWO983046:OWP983046 PGK983046:PGL983046 PQG983046:PQH983046 QAC983046:QAD983046 QJY983046:QJZ983046 QTU983046:QTV983046 RDQ983046:RDR983046 RNM983046:RNN983046 RXI983046:RXJ983046 SHE983046:SHF983046 SRA983046:SRB983046 TAW983046:TAX983046 TKS983046:TKT983046 TUO983046:TUP983046 UEK983046:UEL983046 UOG983046:UOH983046 UYC983046:UYD983046 VHY983046:VHZ983046 VRU983046:VRV983046 WBQ983046:WBR983046 WLM983046:WLN983046 WVI983046:WVJ983046 A13:B13 IW13:IX13 SS13:ST13 ACO13:ACP13 AMK13:AML13 AWG13:AWH13 BGC13:BGD13 BPY13:BPZ13 BZU13:BZV13 CJQ13:CJR13 CTM13:CTN13 DDI13:DDJ13 DNE13:DNF13 DXA13:DXB13 EGW13:EGX13 EQS13:EQT13 FAO13:FAP13 FKK13:FKL13 FUG13:FUH13 GEC13:GED13 GNY13:GNZ13 GXU13:GXV13 HHQ13:HHR13 HRM13:HRN13 IBI13:IBJ13 ILE13:ILF13 IVA13:IVB13 JEW13:JEX13 JOS13:JOT13 JYO13:JYP13 KIK13:KIL13 KSG13:KSH13 LCC13:LCD13 LLY13:LLZ13 LVU13:LVV13 MFQ13:MFR13 MPM13:MPN13 MZI13:MZJ13 NJE13:NJF13 NTA13:NTB13 OCW13:OCX13 OMS13:OMT13 OWO13:OWP13 PGK13:PGL13 PQG13:PQH13 QAC13:QAD13 QJY13:QJZ13 QTU13:QTV13 RDQ13:RDR13 RNM13:RNN13 RXI13:RXJ13 SHE13:SHF13 SRA13:SRB13 TAW13:TAX13 TKS13:TKT13 TUO13:TUP13 UEK13:UEL13 UOG13:UOH13 UYC13:UYD13 VHY13:VHZ13 VRU13:VRV13 WBQ13:WBR13 WLM13:WLN13 WVI13:WVJ13 A65544:B65544 IW65544:IX65544 SS65544:ST65544 ACO65544:ACP65544 AMK65544:AML65544 AWG65544:AWH65544 BGC65544:BGD65544 BPY65544:BPZ65544 BZU65544:BZV65544 CJQ65544:CJR65544 CTM65544:CTN65544 DDI65544:DDJ65544 DNE65544:DNF65544 DXA65544:DXB65544 EGW65544:EGX65544 EQS65544:EQT65544 FAO65544:FAP65544 FKK65544:FKL65544 FUG65544:FUH65544 GEC65544:GED65544 GNY65544:GNZ65544 GXU65544:GXV65544 HHQ65544:HHR65544 HRM65544:HRN65544 IBI65544:IBJ65544 ILE65544:ILF65544 IVA65544:IVB65544 JEW65544:JEX65544 JOS65544:JOT65544 JYO65544:JYP65544 KIK65544:KIL65544 KSG65544:KSH65544 LCC65544:LCD65544 LLY65544:LLZ65544 LVU65544:LVV65544 MFQ65544:MFR65544 MPM65544:MPN65544 MZI65544:MZJ65544 NJE65544:NJF65544 NTA65544:NTB65544 OCW65544:OCX65544 OMS65544:OMT65544 OWO65544:OWP65544 PGK65544:PGL65544 PQG65544:PQH65544 QAC65544:QAD65544 QJY65544:QJZ65544 QTU65544:QTV65544 RDQ65544:RDR65544 RNM65544:RNN65544 RXI65544:RXJ65544 SHE65544:SHF65544 SRA65544:SRB65544 TAW65544:TAX65544 TKS65544:TKT65544 TUO65544:TUP65544 UEK65544:UEL65544 UOG65544:UOH65544 UYC65544:UYD65544 VHY65544:VHZ65544 VRU65544:VRV65544 WBQ65544:WBR65544 WLM65544:WLN65544 WVI65544:WVJ65544 A131080:B131080 IW131080:IX131080 SS131080:ST131080 ACO131080:ACP131080 AMK131080:AML131080 AWG131080:AWH131080 BGC131080:BGD131080 BPY131080:BPZ131080 BZU131080:BZV131080 CJQ131080:CJR131080 CTM131080:CTN131080 DDI131080:DDJ131080 DNE131080:DNF131080 DXA131080:DXB131080 EGW131080:EGX131080 EQS131080:EQT131080 FAO131080:FAP131080 FKK131080:FKL131080 FUG131080:FUH131080 GEC131080:GED131080 GNY131080:GNZ131080 GXU131080:GXV131080 HHQ131080:HHR131080 HRM131080:HRN131080 IBI131080:IBJ131080 ILE131080:ILF131080 IVA131080:IVB131080 JEW131080:JEX131080 JOS131080:JOT131080 JYO131080:JYP131080 KIK131080:KIL131080 KSG131080:KSH131080 LCC131080:LCD131080 LLY131080:LLZ131080 LVU131080:LVV131080 MFQ131080:MFR131080 MPM131080:MPN131080 MZI131080:MZJ131080 NJE131080:NJF131080 NTA131080:NTB131080 OCW131080:OCX131080 OMS131080:OMT131080 OWO131080:OWP131080 PGK131080:PGL131080 PQG131080:PQH131080 QAC131080:QAD131080 QJY131080:QJZ131080 QTU131080:QTV131080 RDQ131080:RDR131080 RNM131080:RNN131080 RXI131080:RXJ131080 SHE131080:SHF131080 SRA131080:SRB131080 TAW131080:TAX131080 TKS131080:TKT131080 TUO131080:TUP131080 UEK131080:UEL131080 UOG131080:UOH131080 UYC131080:UYD131080 VHY131080:VHZ131080 VRU131080:VRV131080 WBQ131080:WBR131080 WLM131080:WLN131080 WVI131080:WVJ131080 A196616:B196616 IW196616:IX196616 SS196616:ST196616 ACO196616:ACP196616 AMK196616:AML196616 AWG196616:AWH196616 BGC196616:BGD196616 BPY196616:BPZ196616 BZU196616:BZV196616 CJQ196616:CJR196616 CTM196616:CTN196616 DDI196616:DDJ196616 DNE196616:DNF196616 DXA196616:DXB196616 EGW196616:EGX196616 EQS196616:EQT196616 FAO196616:FAP196616 FKK196616:FKL196616 FUG196616:FUH196616 GEC196616:GED196616 GNY196616:GNZ196616 GXU196616:GXV196616 HHQ196616:HHR196616 HRM196616:HRN196616 IBI196616:IBJ196616 ILE196616:ILF196616 IVA196616:IVB196616 JEW196616:JEX196616 JOS196616:JOT196616 JYO196616:JYP196616 KIK196616:KIL196616 KSG196616:KSH196616 LCC196616:LCD196616 LLY196616:LLZ196616 LVU196616:LVV196616 MFQ196616:MFR196616 MPM196616:MPN196616 MZI196616:MZJ196616 NJE196616:NJF196616 NTA196616:NTB196616 OCW196616:OCX196616 OMS196616:OMT196616 OWO196616:OWP196616 PGK196616:PGL196616 PQG196616:PQH196616 QAC196616:QAD196616 QJY196616:QJZ196616 QTU196616:QTV196616 RDQ196616:RDR196616 RNM196616:RNN196616 RXI196616:RXJ196616 SHE196616:SHF196616 SRA196616:SRB196616 TAW196616:TAX196616 TKS196616:TKT196616 TUO196616:TUP196616 UEK196616:UEL196616 UOG196616:UOH196616 UYC196616:UYD196616 VHY196616:VHZ196616 VRU196616:VRV196616 WBQ196616:WBR196616 WLM196616:WLN196616 WVI196616:WVJ196616 A262152:B262152 IW262152:IX262152 SS262152:ST262152 ACO262152:ACP262152 AMK262152:AML262152 AWG262152:AWH262152 BGC262152:BGD262152 BPY262152:BPZ262152 BZU262152:BZV262152 CJQ262152:CJR262152 CTM262152:CTN262152 DDI262152:DDJ262152 DNE262152:DNF262152 DXA262152:DXB262152 EGW262152:EGX262152 EQS262152:EQT262152 FAO262152:FAP262152 FKK262152:FKL262152 FUG262152:FUH262152 GEC262152:GED262152 GNY262152:GNZ262152 GXU262152:GXV262152 HHQ262152:HHR262152 HRM262152:HRN262152 IBI262152:IBJ262152 ILE262152:ILF262152 IVA262152:IVB262152 JEW262152:JEX262152 JOS262152:JOT262152 JYO262152:JYP262152 KIK262152:KIL262152 KSG262152:KSH262152 LCC262152:LCD262152 LLY262152:LLZ262152 LVU262152:LVV262152 MFQ262152:MFR262152 MPM262152:MPN262152 MZI262152:MZJ262152 NJE262152:NJF262152 NTA262152:NTB262152 OCW262152:OCX262152 OMS262152:OMT262152 OWO262152:OWP262152 PGK262152:PGL262152 PQG262152:PQH262152 QAC262152:QAD262152 QJY262152:QJZ262152 QTU262152:QTV262152 RDQ262152:RDR262152 RNM262152:RNN262152 RXI262152:RXJ262152 SHE262152:SHF262152 SRA262152:SRB262152 TAW262152:TAX262152 TKS262152:TKT262152 TUO262152:TUP262152 UEK262152:UEL262152 UOG262152:UOH262152 UYC262152:UYD262152 VHY262152:VHZ262152 VRU262152:VRV262152 WBQ262152:WBR262152 WLM262152:WLN262152 WVI262152:WVJ262152 A327688:B327688 IW327688:IX327688 SS327688:ST327688 ACO327688:ACP327688 AMK327688:AML327688 AWG327688:AWH327688 BGC327688:BGD327688 BPY327688:BPZ327688 BZU327688:BZV327688 CJQ327688:CJR327688 CTM327688:CTN327688 DDI327688:DDJ327688 DNE327688:DNF327688 DXA327688:DXB327688 EGW327688:EGX327688 EQS327688:EQT327688 FAO327688:FAP327688 FKK327688:FKL327688 FUG327688:FUH327688 GEC327688:GED327688 GNY327688:GNZ327688 GXU327688:GXV327688 HHQ327688:HHR327688 HRM327688:HRN327688 IBI327688:IBJ327688 ILE327688:ILF327688 IVA327688:IVB327688 JEW327688:JEX327688 JOS327688:JOT327688 JYO327688:JYP327688 KIK327688:KIL327688 KSG327688:KSH327688 LCC327688:LCD327688 LLY327688:LLZ327688 LVU327688:LVV327688 MFQ327688:MFR327688 MPM327688:MPN327688 MZI327688:MZJ327688 NJE327688:NJF327688 NTA327688:NTB327688 OCW327688:OCX327688 OMS327688:OMT327688 OWO327688:OWP327688 PGK327688:PGL327688 PQG327688:PQH327688 QAC327688:QAD327688 QJY327688:QJZ327688 QTU327688:QTV327688 RDQ327688:RDR327688 RNM327688:RNN327688 RXI327688:RXJ327688 SHE327688:SHF327688 SRA327688:SRB327688 TAW327688:TAX327688 TKS327688:TKT327688 TUO327688:TUP327688 UEK327688:UEL327688 UOG327688:UOH327688 UYC327688:UYD327688 VHY327688:VHZ327688 VRU327688:VRV327688 WBQ327688:WBR327688 WLM327688:WLN327688 WVI327688:WVJ327688 A393224:B393224 IW393224:IX393224 SS393224:ST393224 ACO393224:ACP393224 AMK393224:AML393224 AWG393224:AWH393224 BGC393224:BGD393224 BPY393224:BPZ393224 BZU393224:BZV393224 CJQ393224:CJR393224 CTM393224:CTN393224 DDI393224:DDJ393224 DNE393224:DNF393224 DXA393224:DXB393224 EGW393224:EGX393224 EQS393224:EQT393224 FAO393224:FAP393224 FKK393224:FKL393224 FUG393224:FUH393224 GEC393224:GED393224 GNY393224:GNZ393224 GXU393224:GXV393224 HHQ393224:HHR393224 HRM393224:HRN393224 IBI393224:IBJ393224 ILE393224:ILF393224 IVA393224:IVB393224 JEW393224:JEX393224 JOS393224:JOT393224 JYO393224:JYP393224 KIK393224:KIL393224 KSG393224:KSH393224 LCC393224:LCD393224 LLY393224:LLZ393224 LVU393224:LVV393224 MFQ393224:MFR393224 MPM393224:MPN393224 MZI393224:MZJ393224 NJE393224:NJF393224 NTA393224:NTB393224 OCW393224:OCX393224 OMS393224:OMT393224 OWO393224:OWP393224 PGK393224:PGL393224 PQG393224:PQH393224 QAC393224:QAD393224 QJY393224:QJZ393224 QTU393224:QTV393224 RDQ393224:RDR393224 RNM393224:RNN393224 RXI393224:RXJ393224 SHE393224:SHF393224 SRA393224:SRB393224 TAW393224:TAX393224 TKS393224:TKT393224 TUO393224:TUP393224 UEK393224:UEL393224 UOG393224:UOH393224 UYC393224:UYD393224 VHY393224:VHZ393224 VRU393224:VRV393224 WBQ393224:WBR393224 WLM393224:WLN393224 WVI393224:WVJ393224 A458760:B458760 IW458760:IX458760 SS458760:ST458760 ACO458760:ACP458760 AMK458760:AML458760 AWG458760:AWH458760 BGC458760:BGD458760 BPY458760:BPZ458760 BZU458760:BZV458760 CJQ458760:CJR458760 CTM458760:CTN458760 DDI458760:DDJ458760 DNE458760:DNF458760 DXA458760:DXB458760 EGW458760:EGX458760 EQS458760:EQT458760 FAO458760:FAP458760 FKK458760:FKL458760 FUG458760:FUH458760 GEC458760:GED458760 GNY458760:GNZ458760 GXU458760:GXV458760 HHQ458760:HHR458760 HRM458760:HRN458760 IBI458760:IBJ458760 ILE458760:ILF458760 IVA458760:IVB458760 JEW458760:JEX458760 JOS458760:JOT458760 JYO458760:JYP458760 KIK458760:KIL458760 KSG458760:KSH458760 LCC458760:LCD458760 LLY458760:LLZ458760 LVU458760:LVV458760 MFQ458760:MFR458760 MPM458760:MPN458760 MZI458760:MZJ458760 NJE458760:NJF458760 NTA458760:NTB458760 OCW458760:OCX458760 OMS458760:OMT458760 OWO458760:OWP458760 PGK458760:PGL458760 PQG458760:PQH458760 QAC458760:QAD458760 QJY458760:QJZ458760 QTU458760:QTV458760 RDQ458760:RDR458760 RNM458760:RNN458760 RXI458760:RXJ458760 SHE458760:SHF458760 SRA458760:SRB458760 TAW458760:TAX458760 TKS458760:TKT458760 TUO458760:TUP458760 UEK458760:UEL458760 UOG458760:UOH458760 UYC458760:UYD458760 VHY458760:VHZ458760 VRU458760:VRV458760 WBQ458760:WBR458760 WLM458760:WLN458760 WVI458760:WVJ458760 A524296:B524296 IW524296:IX524296 SS524296:ST524296 ACO524296:ACP524296 AMK524296:AML524296 AWG524296:AWH524296 BGC524296:BGD524296 BPY524296:BPZ524296 BZU524296:BZV524296 CJQ524296:CJR524296 CTM524296:CTN524296 DDI524296:DDJ524296 DNE524296:DNF524296 DXA524296:DXB524296 EGW524296:EGX524296 EQS524296:EQT524296 FAO524296:FAP524296 FKK524296:FKL524296 FUG524296:FUH524296 GEC524296:GED524296 GNY524296:GNZ524296 GXU524296:GXV524296 HHQ524296:HHR524296 HRM524296:HRN524296 IBI524296:IBJ524296 ILE524296:ILF524296 IVA524296:IVB524296 JEW524296:JEX524296 JOS524296:JOT524296 JYO524296:JYP524296 KIK524296:KIL524296 KSG524296:KSH524296 LCC524296:LCD524296 LLY524296:LLZ524296 LVU524296:LVV524296 MFQ524296:MFR524296 MPM524296:MPN524296 MZI524296:MZJ524296 NJE524296:NJF524296 NTA524296:NTB524296 OCW524296:OCX524296 OMS524296:OMT524296 OWO524296:OWP524296 PGK524296:PGL524296 PQG524296:PQH524296 QAC524296:QAD524296 QJY524296:QJZ524296 QTU524296:QTV524296 RDQ524296:RDR524296 RNM524296:RNN524296 RXI524296:RXJ524296 SHE524296:SHF524296 SRA524296:SRB524296 TAW524296:TAX524296 TKS524296:TKT524296 TUO524296:TUP524296 UEK524296:UEL524296 UOG524296:UOH524296 UYC524296:UYD524296 VHY524296:VHZ524296 VRU524296:VRV524296 WBQ524296:WBR524296 WLM524296:WLN524296 WVI524296:WVJ524296 A589832:B589832 IW589832:IX589832 SS589832:ST589832 ACO589832:ACP589832 AMK589832:AML589832 AWG589832:AWH589832 BGC589832:BGD589832 BPY589832:BPZ589832 BZU589832:BZV589832 CJQ589832:CJR589832 CTM589832:CTN589832 DDI589832:DDJ589832 DNE589832:DNF589832 DXA589832:DXB589832 EGW589832:EGX589832 EQS589832:EQT589832 FAO589832:FAP589832 FKK589832:FKL589832 FUG589832:FUH589832 GEC589832:GED589832 GNY589832:GNZ589832 GXU589832:GXV589832 HHQ589832:HHR589832 HRM589832:HRN589832 IBI589832:IBJ589832 ILE589832:ILF589832 IVA589832:IVB589832 JEW589832:JEX589832 JOS589832:JOT589832 JYO589832:JYP589832 KIK589832:KIL589832 KSG589832:KSH589832 LCC589832:LCD589832 LLY589832:LLZ589832 LVU589832:LVV589832 MFQ589832:MFR589832 MPM589832:MPN589832 MZI589832:MZJ589832 NJE589832:NJF589832 NTA589832:NTB589832 OCW589832:OCX589832 OMS589832:OMT589832 OWO589832:OWP589832 PGK589832:PGL589832 PQG589832:PQH589832 QAC589832:QAD589832 QJY589832:QJZ589832 QTU589832:QTV589832 RDQ589832:RDR589832 RNM589832:RNN589832 RXI589832:RXJ589832 SHE589832:SHF589832 SRA589832:SRB589832 TAW589832:TAX589832 TKS589832:TKT589832 TUO589832:TUP589832 UEK589832:UEL589832 UOG589832:UOH589832 UYC589832:UYD589832 VHY589832:VHZ589832 VRU589832:VRV589832 WBQ589832:WBR589832 WLM589832:WLN589832 WVI589832:WVJ589832 A655368:B655368 IW655368:IX655368 SS655368:ST655368 ACO655368:ACP655368 AMK655368:AML655368 AWG655368:AWH655368 BGC655368:BGD655368 BPY655368:BPZ655368 BZU655368:BZV655368 CJQ655368:CJR655368 CTM655368:CTN655368 DDI655368:DDJ655368 DNE655368:DNF655368 DXA655368:DXB655368 EGW655368:EGX655368 EQS655368:EQT655368 FAO655368:FAP655368 FKK655368:FKL655368 FUG655368:FUH655368 GEC655368:GED655368 GNY655368:GNZ655368 GXU655368:GXV655368 HHQ655368:HHR655368 HRM655368:HRN655368 IBI655368:IBJ655368 ILE655368:ILF655368 IVA655368:IVB655368 JEW655368:JEX655368 JOS655368:JOT655368 JYO655368:JYP655368 KIK655368:KIL655368 KSG655368:KSH655368 LCC655368:LCD655368 LLY655368:LLZ655368 LVU655368:LVV655368 MFQ655368:MFR655368 MPM655368:MPN655368 MZI655368:MZJ655368 NJE655368:NJF655368 NTA655368:NTB655368 OCW655368:OCX655368 OMS655368:OMT655368 OWO655368:OWP655368 PGK655368:PGL655368 PQG655368:PQH655368 QAC655368:QAD655368 QJY655368:QJZ655368 QTU655368:QTV655368 RDQ655368:RDR655368 RNM655368:RNN655368 RXI655368:RXJ655368 SHE655368:SHF655368 SRA655368:SRB655368 TAW655368:TAX655368 TKS655368:TKT655368 TUO655368:TUP655368 UEK655368:UEL655368 UOG655368:UOH655368 UYC655368:UYD655368 VHY655368:VHZ655368 VRU655368:VRV655368 WBQ655368:WBR655368 WLM655368:WLN655368 WVI655368:WVJ655368 A720904:B720904 IW720904:IX720904 SS720904:ST720904 ACO720904:ACP720904 AMK720904:AML720904 AWG720904:AWH720904 BGC720904:BGD720904 BPY720904:BPZ720904 BZU720904:BZV720904 CJQ720904:CJR720904 CTM720904:CTN720904 DDI720904:DDJ720904 DNE720904:DNF720904 DXA720904:DXB720904 EGW720904:EGX720904 EQS720904:EQT720904 FAO720904:FAP720904 FKK720904:FKL720904 FUG720904:FUH720904 GEC720904:GED720904 GNY720904:GNZ720904 GXU720904:GXV720904 HHQ720904:HHR720904 HRM720904:HRN720904 IBI720904:IBJ720904 ILE720904:ILF720904 IVA720904:IVB720904 JEW720904:JEX720904 JOS720904:JOT720904 JYO720904:JYP720904 KIK720904:KIL720904 KSG720904:KSH720904 LCC720904:LCD720904 LLY720904:LLZ720904 LVU720904:LVV720904 MFQ720904:MFR720904 MPM720904:MPN720904 MZI720904:MZJ720904 NJE720904:NJF720904 NTA720904:NTB720904 OCW720904:OCX720904 OMS720904:OMT720904 OWO720904:OWP720904 PGK720904:PGL720904 PQG720904:PQH720904 QAC720904:QAD720904 QJY720904:QJZ720904 QTU720904:QTV720904 RDQ720904:RDR720904 RNM720904:RNN720904 RXI720904:RXJ720904 SHE720904:SHF720904 SRA720904:SRB720904 TAW720904:TAX720904 TKS720904:TKT720904 TUO720904:TUP720904 UEK720904:UEL720904 UOG720904:UOH720904 UYC720904:UYD720904 VHY720904:VHZ720904 VRU720904:VRV720904 WBQ720904:WBR720904 WLM720904:WLN720904 WVI720904:WVJ720904 A786440:B786440 IW786440:IX786440 SS786440:ST786440 ACO786440:ACP786440 AMK786440:AML786440 AWG786440:AWH786440 BGC786440:BGD786440 BPY786440:BPZ786440 BZU786440:BZV786440 CJQ786440:CJR786440 CTM786440:CTN786440 DDI786440:DDJ786440 DNE786440:DNF786440 DXA786440:DXB786440 EGW786440:EGX786440 EQS786440:EQT786440 FAO786440:FAP786440 FKK786440:FKL786440 FUG786440:FUH786440 GEC786440:GED786440 GNY786440:GNZ786440 GXU786440:GXV786440 HHQ786440:HHR786440 HRM786440:HRN786440 IBI786440:IBJ786440 ILE786440:ILF786440 IVA786440:IVB786440 JEW786440:JEX786440 JOS786440:JOT786440 JYO786440:JYP786440 KIK786440:KIL786440 KSG786440:KSH786440 LCC786440:LCD786440 LLY786440:LLZ786440 LVU786440:LVV786440 MFQ786440:MFR786440 MPM786440:MPN786440 MZI786440:MZJ786440 NJE786440:NJF786440 NTA786440:NTB786440 OCW786440:OCX786440 OMS786440:OMT786440 OWO786440:OWP786440 PGK786440:PGL786440 PQG786440:PQH786440 QAC786440:QAD786440 QJY786440:QJZ786440 QTU786440:QTV786440 RDQ786440:RDR786440 RNM786440:RNN786440 RXI786440:RXJ786440 SHE786440:SHF786440 SRA786440:SRB786440 TAW786440:TAX786440 TKS786440:TKT786440 TUO786440:TUP786440 UEK786440:UEL786440 UOG786440:UOH786440 UYC786440:UYD786440 VHY786440:VHZ786440 VRU786440:VRV786440 WBQ786440:WBR786440 WLM786440:WLN786440 WVI786440:WVJ786440 A851976:B851976 IW851976:IX851976 SS851976:ST851976 ACO851976:ACP851976 AMK851976:AML851976 AWG851976:AWH851976 BGC851976:BGD851976 BPY851976:BPZ851976 BZU851976:BZV851976 CJQ851976:CJR851976 CTM851976:CTN851976 DDI851976:DDJ851976 DNE851976:DNF851976 DXA851976:DXB851976 EGW851976:EGX851976 EQS851976:EQT851976 FAO851976:FAP851976 FKK851976:FKL851976 FUG851976:FUH851976 GEC851976:GED851976 GNY851976:GNZ851976 GXU851976:GXV851976 HHQ851976:HHR851976 HRM851976:HRN851976 IBI851976:IBJ851976 ILE851976:ILF851976 IVA851976:IVB851976 JEW851976:JEX851976 JOS851976:JOT851976 JYO851976:JYP851976 KIK851976:KIL851976 KSG851976:KSH851976 LCC851976:LCD851976 LLY851976:LLZ851976 LVU851976:LVV851976 MFQ851976:MFR851976 MPM851976:MPN851976 MZI851976:MZJ851976 NJE851976:NJF851976 NTA851976:NTB851976 OCW851976:OCX851976 OMS851976:OMT851976 OWO851976:OWP851976 PGK851976:PGL851976 PQG851976:PQH851976 QAC851976:QAD851976 QJY851976:QJZ851976 QTU851976:QTV851976 RDQ851976:RDR851976 RNM851976:RNN851976 RXI851976:RXJ851976 SHE851976:SHF851976 SRA851976:SRB851976 TAW851976:TAX851976 TKS851976:TKT851976 TUO851976:TUP851976 UEK851976:UEL851976 UOG851976:UOH851976 UYC851976:UYD851976 VHY851976:VHZ851976 VRU851976:VRV851976 WBQ851976:WBR851976 WLM851976:WLN851976 WVI851976:WVJ851976 A917512:B917512 IW917512:IX917512 SS917512:ST917512 ACO917512:ACP917512 AMK917512:AML917512 AWG917512:AWH917512 BGC917512:BGD917512 BPY917512:BPZ917512 BZU917512:BZV917512 CJQ917512:CJR917512 CTM917512:CTN917512 DDI917512:DDJ917512 DNE917512:DNF917512 DXA917512:DXB917512 EGW917512:EGX917512 EQS917512:EQT917512 FAO917512:FAP917512 FKK917512:FKL917512 FUG917512:FUH917512 GEC917512:GED917512 GNY917512:GNZ917512 GXU917512:GXV917512 HHQ917512:HHR917512 HRM917512:HRN917512 IBI917512:IBJ917512 ILE917512:ILF917512 IVA917512:IVB917512 JEW917512:JEX917512 JOS917512:JOT917512 JYO917512:JYP917512 KIK917512:KIL917512 KSG917512:KSH917512 LCC917512:LCD917512 LLY917512:LLZ917512 LVU917512:LVV917512 MFQ917512:MFR917512 MPM917512:MPN917512 MZI917512:MZJ917512 NJE917512:NJF917512 NTA917512:NTB917512 OCW917512:OCX917512 OMS917512:OMT917512 OWO917512:OWP917512 PGK917512:PGL917512 PQG917512:PQH917512 QAC917512:QAD917512 QJY917512:QJZ917512 QTU917512:QTV917512 RDQ917512:RDR917512 RNM917512:RNN917512 RXI917512:RXJ917512 SHE917512:SHF917512 SRA917512:SRB917512 TAW917512:TAX917512 TKS917512:TKT917512 TUO917512:TUP917512 UEK917512:UEL917512 UOG917512:UOH917512 UYC917512:UYD917512 VHY917512:VHZ917512 VRU917512:VRV917512 WBQ917512:WBR917512 WLM917512:WLN917512 WVI917512:WVJ917512 A983048:B983048 IW983048:IX983048 SS983048:ST983048 ACO983048:ACP983048 AMK983048:AML983048 AWG983048:AWH983048 BGC983048:BGD983048 BPY983048:BPZ983048 BZU983048:BZV983048 CJQ983048:CJR983048 CTM983048:CTN983048 DDI983048:DDJ983048 DNE983048:DNF983048 DXA983048:DXB983048 EGW983048:EGX983048 EQS983048:EQT983048 FAO983048:FAP983048 FKK983048:FKL983048 FUG983048:FUH983048 GEC983048:GED983048 GNY983048:GNZ983048 GXU983048:GXV983048 HHQ983048:HHR983048 HRM983048:HRN983048 IBI983048:IBJ983048 ILE983048:ILF983048 IVA983048:IVB983048 JEW983048:JEX983048 JOS983048:JOT983048 JYO983048:JYP983048 KIK983048:KIL983048 KSG983048:KSH983048 LCC983048:LCD983048 LLY983048:LLZ983048 LVU983048:LVV983048 MFQ983048:MFR983048 MPM983048:MPN983048 MZI983048:MZJ983048 NJE983048:NJF983048 NTA983048:NTB983048 OCW983048:OCX983048 OMS983048:OMT983048 OWO983048:OWP983048 PGK983048:PGL983048 PQG983048:PQH983048 QAC983048:QAD983048 QJY983048:QJZ983048 QTU983048:QTV983048 RDQ983048:RDR983048 RNM983048:RNN983048 RXI983048:RXJ983048 SHE983048:SHF983048 SRA983048:SRB983048 TAW983048:TAX983048 TKS983048:TKT983048 TUO983048:TUP983048 UEK983048:UEL983048 UOG983048:UOH983048 UYC983048:UYD983048 VHY983048:VHZ983048 VRU983048:VRV983048 WBQ983048:WBR983048 WLM983048:WLN983048 WVI983048:WVJ983048 A15:B15 IW15:IX15 SS15:ST15 ACO15:ACP15 AMK15:AML15 AWG15:AWH15 BGC15:BGD15 BPY15:BPZ15 BZU15:BZV15 CJQ15:CJR15 CTM15:CTN15 DDI15:DDJ15 DNE15:DNF15 DXA15:DXB15 EGW15:EGX15 EQS15:EQT15 FAO15:FAP15 FKK15:FKL15 FUG15:FUH15 GEC15:GED15 GNY15:GNZ15 GXU15:GXV15 HHQ15:HHR15 HRM15:HRN15 IBI15:IBJ15 ILE15:ILF15 IVA15:IVB15 JEW15:JEX15 JOS15:JOT15 JYO15:JYP15 KIK15:KIL15 KSG15:KSH15 LCC15:LCD15 LLY15:LLZ15 LVU15:LVV15 MFQ15:MFR15 MPM15:MPN15 MZI15:MZJ15 NJE15:NJF15 NTA15:NTB15 OCW15:OCX15 OMS15:OMT15 OWO15:OWP15 PGK15:PGL15 PQG15:PQH15 QAC15:QAD15 QJY15:QJZ15 QTU15:QTV15 RDQ15:RDR15 RNM15:RNN15 RXI15:RXJ15 SHE15:SHF15 SRA15:SRB15 TAW15:TAX15 TKS15:TKT15 TUO15:TUP15 UEK15:UEL15 UOG15:UOH15 UYC15:UYD15 VHY15:VHZ15 VRU15:VRV15 WBQ15:WBR15 WLM15:WLN15 WVI15:WVJ15 A65546:B65546 IW65546:IX65546 SS65546:ST65546 ACO65546:ACP65546 AMK65546:AML65546 AWG65546:AWH65546 BGC65546:BGD65546 BPY65546:BPZ65546 BZU65546:BZV65546 CJQ65546:CJR65546 CTM65546:CTN65546 DDI65546:DDJ65546 DNE65546:DNF65546 DXA65546:DXB65546 EGW65546:EGX65546 EQS65546:EQT65546 FAO65546:FAP65546 FKK65546:FKL65546 FUG65546:FUH65546 GEC65546:GED65546 GNY65546:GNZ65546 GXU65546:GXV65546 HHQ65546:HHR65546 HRM65546:HRN65546 IBI65546:IBJ65546 ILE65546:ILF65546 IVA65546:IVB65546 JEW65546:JEX65546 JOS65546:JOT65546 JYO65546:JYP65546 KIK65546:KIL65546 KSG65546:KSH65546 LCC65546:LCD65546 LLY65546:LLZ65546 LVU65546:LVV65546 MFQ65546:MFR65546 MPM65546:MPN65546 MZI65546:MZJ65546 NJE65546:NJF65546 NTA65546:NTB65546 OCW65546:OCX65546 OMS65546:OMT65546 OWO65546:OWP65546 PGK65546:PGL65546 PQG65546:PQH65546 QAC65546:QAD65546 QJY65546:QJZ65546 QTU65546:QTV65546 RDQ65546:RDR65546 RNM65546:RNN65546 RXI65546:RXJ65546 SHE65546:SHF65546 SRA65546:SRB65546 TAW65546:TAX65546 TKS65546:TKT65546 TUO65546:TUP65546 UEK65546:UEL65546 UOG65546:UOH65546 UYC65546:UYD65546 VHY65546:VHZ65546 VRU65546:VRV65546 WBQ65546:WBR65546 WLM65546:WLN65546 WVI65546:WVJ65546 A131082:B131082 IW131082:IX131082 SS131082:ST131082 ACO131082:ACP131082 AMK131082:AML131082 AWG131082:AWH131082 BGC131082:BGD131082 BPY131082:BPZ131082 BZU131082:BZV131082 CJQ131082:CJR131082 CTM131082:CTN131082 DDI131082:DDJ131082 DNE131082:DNF131082 DXA131082:DXB131082 EGW131082:EGX131082 EQS131082:EQT131082 FAO131082:FAP131082 FKK131082:FKL131082 FUG131082:FUH131082 GEC131082:GED131082 GNY131082:GNZ131082 GXU131082:GXV131082 HHQ131082:HHR131082 HRM131082:HRN131082 IBI131082:IBJ131082 ILE131082:ILF131082 IVA131082:IVB131082 JEW131082:JEX131082 JOS131082:JOT131082 JYO131082:JYP131082 KIK131082:KIL131082 KSG131082:KSH131082 LCC131082:LCD131082 LLY131082:LLZ131082 LVU131082:LVV131082 MFQ131082:MFR131082 MPM131082:MPN131082 MZI131082:MZJ131082 NJE131082:NJF131082 NTA131082:NTB131082 OCW131082:OCX131082 OMS131082:OMT131082 OWO131082:OWP131082 PGK131082:PGL131082 PQG131082:PQH131082 QAC131082:QAD131082 QJY131082:QJZ131082 QTU131082:QTV131082 RDQ131082:RDR131082 RNM131082:RNN131082 RXI131082:RXJ131082 SHE131082:SHF131082 SRA131082:SRB131082 TAW131082:TAX131082 TKS131082:TKT131082 TUO131082:TUP131082 UEK131082:UEL131082 UOG131082:UOH131082 UYC131082:UYD131082 VHY131082:VHZ131082 VRU131082:VRV131082 WBQ131082:WBR131082 WLM131082:WLN131082 WVI131082:WVJ131082 A196618:B196618 IW196618:IX196618 SS196618:ST196618 ACO196618:ACP196618 AMK196618:AML196618 AWG196618:AWH196618 BGC196618:BGD196618 BPY196618:BPZ196618 BZU196618:BZV196618 CJQ196618:CJR196618 CTM196618:CTN196618 DDI196618:DDJ196618 DNE196618:DNF196618 DXA196618:DXB196618 EGW196618:EGX196618 EQS196618:EQT196618 FAO196618:FAP196618 FKK196618:FKL196618 FUG196618:FUH196618 GEC196618:GED196618 GNY196618:GNZ196618 GXU196618:GXV196618 HHQ196618:HHR196618 HRM196618:HRN196618 IBI196618:IBJ196618 ILE196618:ILF196618 IVA196618:IVB196618 JEW196618:JEX196618 JOS196618:JOT196618 JYO196618:JYP196618 KIK196618:KIL196618 KSG196618:KSH196618 LCC196618:LCD196618 LLY196618:LLZ196618 LVU196618:LVV196618 MFQ196618:MFR196618 MPM196618:MPN196618 MZI196618:MZJ196618 NJE196618:NJF196618 NTA196618:NTB196618 OCW196618:OCX196618 OMS196618:OMT196618 OWO196618:OWP196618 PGK196618:PGL196618 PQG196618:PQH196618 QAC196618:QAD196618 QJY196618:QJZ196618 QTU196618:QTV196618 RDQ196618:RDR196618 RNM196618:RNN196618 RXI196618:RXJ196618 SHE196618:SHF196618 SRA196618:SRB196618 TAW196618:TAX196618 TKS196618:TKT196618 TUO196618:TUP196618 UEK196618:UEL196618 UOG196618:UOH196618 UYC196618:UYD196618 VHY196618:VHZ196618 VRU196618:VRV196618 WBQ196618:WBR196618 WLM196618:WLN196618 WVI196618:WVJ196618 A262154:B262154 IW262154:IX262154 SS262154:ST262154 ACO262154:ACP262154 AMK262154:AML262154 AWG262154:AWH262154 BGC262154:BGD262154 BPY262154:BPZ262154 BZU262154:BZV262154 CJQ262154:CJR262154 CTM262154:CTN262154 DDI262154:DDJ262154 DNE262154:DNF262154 DXA262154:DXB262154 EGW262154:EGX262154 EQS262154:EQT262154 FAO262154:FAP262154 FKK262154:FKL262154 FUG262154:FUH262154 GEC262154:GED262154 GNY262154:GNZ262154 GXU262154:GXV262154 HHQ262154:HHR262154 HRM262154:HRN262154 IBI262154:IBJ262154 ILE262154:ILF262154 IVA262154:IVB262154 JEW262154:JEX262154 JOS262154:JOT262154 JYO262154:JYP262154 KIK262154:KIL262154 KSG262154:KSH262154 LCC262154:LCD262154 LLY262154:LLZ262154 LVU262154:LVV262154 MFQ262154:MFR262154 MPM262154:MPN262154 MZI262154:MZJ262154 NJE262154:NJF262154 NTA262154:NTB262154 OCW262154:OCX262154 OMS262154:OMT262154 OWO262154:OWP262154 PGK262154:PGL262154 PQG262154:PQH262154 QAC262154:QAD262154 QJY262154:QJZ262154 QTU262154:QTV262154 RDQ262154:RDR262154 RNM262154:RNN262154 RXI262154:RXJ262154 SHE262154:SHF262154 SRA262154:SRB262154 TAW262154:TAX262154 TKS262154:TKT262154 TUO262154:TUP262154 UEK262154:UEL262154 UOG262154:UOH262154 UYC262154:UYD262154 VHY262154:VHZ262154 VRU262154:VRV262154 WBQ262154:WBR262154 WLM262154:WLN262154 WVI262154:WVJ262154 A327690:B327690 IW327690:IX327690 SS327690:ST327690 ACO327690:ACP327690 AMK327690:AML327690 AWG327690:AWH327690 BGC327690:BGD327690 BPY327690:BPZ327690 BZU327690:BZV327690 CJQ327690:CJR327690 CTM327690:CTN327690 DDI327690:DDJ327690 DNE327690:DNF327690 DXA327690:DXB327690 EGW327690:EGX327690 EQS327690:EQT327690 FAO327690:FAP327690 FKK327690:FKL327690 FUG327690:FUH327690 GEC327690:GED327690 GNY327690:GNZ327690 GXU327690:GXV327690 HHQ327690:HHR327690 HRM327690:HRN327690 IBI327690:IBJ327690 ILE327690:ILF327690 IVA327690:IVB327690 JEW327690:JEX327690 JOS327690:JOT327690 JYO327690:JYP327690 KIK327690:KIL327690 KSG327690:KSH327690 LCC327690:LCD327690 LLY327690:LLZ327690 LVU327690:LVV327690 MFQ327690:MFR327690 MPM327690:MPN327690 MZI327690:MZJ327690 NJE327690:NJF327690 NTA327690:NTB327690 OCW327690:OCX327690 OMS327690:OMT327690 OWO327690:OWP327690 PGK327690:PGL327690 PQG327690:PQH327690 QAC327690:QAD327690 QJY327690:QJZ327690 QTU327690:QTV327690 RDQ327690:RDR327690 RNM327690:RNN327690 RXI327690:RXJ327690 SHE327690:SHF327690 SRA327690:SRB327690 TAW327690:TAX327690 TKS327690:TKT327690 TUO327690:TUP327690 UEK327690:UEL327690 UOG327690:UOH327690 UYC327690:UYD327690 VHY327690:VHZ327690 VRU327690:VRV327690 WBQ327690:WBR327690 WLM327690:WLN327690 WVI327690:WVJ327690 A393226:B393226 IW393226:IX393226 SS393226:ST393226 ACO393226:ACP393226 AMK393226:AML393226 AWG393226:AWH393226 BGC393226:BGD393226 BPY393226:BPZ393226 BZU393226:BZV393226 CJQ393226:CJR393226 CTM393226:CTN393226 DDI393226:DDJ393226 DNE393226:DNF393226 DXA393226:DXB393226 EGW393226:EGX393226 EQS393226:EQT393226 FAO393226:FAP393226 FKK393226:FKL393226 FUG393226:FUH393226 GEC393226:GED393226 GNY393226:GNZ393226 GXU393226:GXV393226 HHQ393226:HHR393226 HRM393226:HRN393226 IBI393226:IBJ393226 ILE393226:ILF393226 IVA393226:IVB393226 JEW393226:JEX393226 JOS393226:JOT393226 JYO393226:JYP393226 KIK393226:KIL393226 KSG393226:KSH393226 LCC393226:LCD393226 LLY393226:LLZ393226 LVU393226:LVV393226 MFQ393226:MFR393226 MPM393226:MPN393226 MZI393226:MZJ393226 NJE393226:NJF393226 NTA393226:NTB393226 OCW393226:OCX393226 OMS393226:OMT393226 OWO393226:OWP393226 PGK393226:PGL393226 PQG393226:PQH393226 QAC393226:QAD393226 QJY393226:QJZ393226 QTU393226:QTV393226 RDQ393226:RDR393226 RNM393226:RNN393226 RXI393226:RXJ393226 SHE393226:SHF393226 SRA393226:SRB393226 TAW393226:TAX393226 TKS393226:TKT393226 TUO393226:TUP393226 UEK393226:UEL393226 UOG393226:UOH393226 UYC393226:UYD393226 VHY393226:VHZ393226 VRU393226:VRV393226 WBQ393226:WBR393226 WLM393226:WLN393226 WVI393226:WVJ393226 A458762:B458762 IW458762:IX458762 SS458762:ST458762 ACO458762:ACP458762 AMK458762:AML458762 AWG458762:AWH458762 BGC458762:BGD458762 BPY458762:BPZ458762 BZU458762:BZV458762 CJQ458762:CJR458762 CTM458762:CTN458762 DDI458762:DDJ458762 DNE458762:DNF458762 DXA458762:DXB458762 EGW458762:EGX458762 EQS458762:EQT458762 FAO458762:FAP458762 FKK458762:FKL458762 FUG458762:FUH458762 GEC458762:GED458762 GNY458762:GNZ458762 GXU458762:GXV458762 HHQ458762:HHR458762 HRM458762:HRN458762 IBI458762:IBJ458762 ILE458762:ILF458762 IVA458762:IVB458762 JEW458762:JEX458762 JOS458762:JOT458762 JYO458762:JYP458762 KIK458762:KIL458762 KSG458762:KSH458762 LCC458762:LCD458762 LLY458762:LLZ458762 LVU458762:LVV458762 MFQ458762:MFR458762 MPM458762:MPN458762 MZI458762:MZJ458762 NJE458762:NJF458762 NTA458762:NTB458762 OCW458762:OCX458762 OMS458762:OMT458762 OWO458762:OWP458762 PGK458762:PGL458762 PQG458762:PQH458762 QAC458762:QAD458762 QJY458762:QJZ458762 QTU458762:QTV458762 RDQ458762:RDR458762 RNM458762:RNN458762 RXI458762:RXJ458762 SHE458762:SHF458762 SRA458762:SRB458762 TAW458762:TAX458762 TKS458762:TKT458762 TUO458762:TUP458762 UEK458762:UEL458762 UOG458762:UOH458762 UYC458762:UYD458762 VHY458762:VHZ458762 VRU458762:VRV458762 WBQ458762:WBR458762 WLM458762:WLN458762 WVI458762:WVJ458762 A524298:B524298 IW524298:IX524298 SS524298:ST524298 ACO524298:ACP524298 AMK524298:AML524298 AWG524298:AWH524298 BGC524298:BGD524298 BPY524298:BPZ524298 BZU524298:BZV524298 CJQ524298:CJR524298 CTM524298:CTN524298 DDI524298:DDJ524298 DNE524298:DNF524298 DXA524298:DXB524298 EGW524298:EGX524298 EQS524298:EQT524298 FAO524298:FAP524298 FKK524298:FKL524298 FUG524298:FUH524298 GEC524298:GED524298 GNY524298:GNZ524298 GXU524298:GXV524298 HHQ524298:HHR524298 HRM524298:HRN524298 IBI524298:IBJ524298 ILE524298:ILF524298 IVA524298:IVB524298 JEW524298:JEX524298 JOS524298:JOT524298 JYO524298:JYP524298 KIK524298:KIL524298 KSG524298:KSH524298 LCC524298:LCD524298 LLY524298:LLZ524298 LVU524298:LVV524298 MFQ524298:MFR524298 MPM524298:MPN524298 MZI524298:MZJ524298 NJE524298:NJF524298 NTA524298:NTB524298 OCW524298:OCX524298 OMS524298:OMT524298 OWO524298:OWP524298 PGK524298:PGL524298 PQG524298:PQH524298 QAC524298:QAD524298 QJY524298:QJZ524298 QTU524298:QTV524298 RDQ524298:RDR524298 RNM524298:RNN524298 RXI524298:RXJ524298 SHE524298:SHF524298 SRA524298:SRB524298 TAW524298:TAX524298 TKS524298:TKT524298 TUO524298:TUP524298 UEK524298:UEL524298 UOG524298:UOH524298 UYC524298:UYD524298 VHY524298:VHZ524298 VRU524298:VRV524298 WBQ524298:WBR524298 WLM524298:WLN524298 WVI524298:WVJ524298 A589834:B589834 IW589834:IX589834 SS589834:ST589834 ACO589834:ACP589834 AMK589834:AML589834 AWG589834:AWH589834 BGC589834:BGD589834 BPY589834:BPZ589834 BZU589834:BZV589834 CJQ589834:CJR589834 CTM589834:CTN589834 DDI589834:DDJ589834 DNE589834:DNF589834 DXA589834:DXB589834 EGW589834:EGX589834 EQS589834:EQT589834 FAO589834:FAP589834 FKK589834:FKL589834 FUG589834:FUH589834 GEC589834:GED589834 GNY589834:GNZ589834 GXU589834:GXV589834 HHQ589834:HHR589834 HRM589834:HRN589834 IBI589834:IBJ589834 ILE589834:ILF589834 IVA589834:IVB589834 JEW589834:JEX589834 JOS589834:JOT589834 JYO589834:JYP589834 KIK589834:KIL589834 KSG589834:KSH589834 LCC589834:LCD589834 LLY589834:LLZ589834 LVU589834:LVV589834 MFQ589834:MFR589834 MPM589834:MPN589834 MZI589834:MZJ589834 NJE589834:NJF589834 NTA589834:NTB589834 OCW589834:OCX589834 OMS589834:OMT589834 OWO589834:OWP589834 PGK589834:PGL589834 PQG589834:PQH589834 QAC589834:QAD589834 QJY589834:QJZ589834 QTU589834:QTV589834 RDQ589834:RDR589834 RNM589834:RNN589834 RXI589834:RXJ589834 SHE589834:SHF589834 SRA589834:SRB589834 TAW589834:TAX589834 TKS589834:TKT589834 TUO589834:TUP589834 UEK589834:UEL589834 UOG589834:UOH589834 UYC589834:UYD589834 VHY589834:VHZ589834 VRU589834:VRV589834 WBQ589834:WBR589834 WLM589834:WLN589834 WVI589834:WVJ589834 A655370:B655370 IW655370:IX655370 SS655370:ST655370 ACO655370:ACP655370 AMK655370:AML655370 AWG655370:AWH655370 BGC655370:BGD655370 BPY655370:BPZ655370 BZU655370:BZV655370 CJQ655370:CJR655370 CTM655370:CTN655370 DDI655370:DDJ655370 DNE655370:DNF655370 DXA655370:DXB655370 EGW655370:EGX655370 EQS655370:EQT655370 FAO655370:FAP655370 FKK655370:FKL655370 FUG655370:FUH655370 GEC655370:GED655370 GNY655370:GNZ655370 GXU655370:GXV655370 HHQ655370:HHR655370 HRM655370:HRN655370 IBI655370:IBJ655370 ILE655370:ILF655370 IVA655370:IVB655370 JEW655370:JEX655370 JOS655370:JOT655370 JYO655370:JYP655370 KIK655370:KIL655370 KSG655370:KSH655370 LCC655370:LCD655370 LLY655370:LLZ655370 LVU655370:LVV655370 MFQ655370:MFR655370 MPM655370:MPN655370 MZI655370:MZJ655370 NJE655370:NJF655370 NTA655370:NTB655370 OCW655370:OCX655370 OMS655370:OMT655370 OWO655370:OWP655370 PGK655370:PGL655370 PQG655370:PQH655370 QAC655370:QAD655370 QJY655370:QJZ655370 QTU655370:QTV655370 RDQ655370:RDR655370 RNM655370:RNN655370 RXI655370:RXJ655370 SHE655370:SHF655370 SRA655370:SRB655370 TAW655370:TAX655370 TKS655370:TKT655370 TUO655370:TUP655370 UEK655370:UEL655370 UOG655370:UOH655370 UYC655370:UYD655370 VHY655370:VHZ655370 VRU655370:VRV655370 WBQ655370:WBR655370 WLM655370:WLN655370 WVI655370:WVJ655370 A720906:B720906 IW720906:IX720906 SS720906:ST720906 ACO720906:ACP720906 AMK720906:AML720906 AWG720906:AWH720906 BGC720906:BGD720906 BPY720906:BPZ720906 BZU720906:BZV720906 CJQ720906:CJR720906 CTM720906:CTN720906 DDI720906:DDJ720906 DNE720906:DNF720906 DXA720906:DXB720906 EGW720906:EGX720906 EQS720906:EQT720906 FAO720906:FAP720906 FKK720906:FKL720906 FUG720906:FUH720906 GEC720906:GED720906 GNY720906:GNZ720906 GXU720906:GXV720906 HHQ720906:HHR720906 HRM720906:HRN720906 IBI720906:IBJ720906 ILE720906:ILF720906 IVA720906:IVB720906 JEW720906:JEX720906 JOS720906:JOT720906 JYO720906:JYP720906 KIK720906:KIL720906 KSG720906:KSH720906 LCC720906:LCD720906 LLY720906:LLZ720906 LVU720906:LVV720906 MFQ720906:MFR720906 MPM720906:MPN720906 MZI720906:MZJ720906 NJE720906:NJF720906 NTA720906:NTB720906 OCW720906:OCX720906 OMS720906:OMT720906 OWO720906:OWP720906 PGK720906:PGL720906 PQG720906:PQH720906 QAC720906:QAD720906 QJY720906:QJZ720906 QTU720906:QTV720906 RDQ720906:RDR720906 RNM720906:RNN720906 RXI720906:RXJ720906 SHE720906:SHF720906 SRA720906:SRB720906 TAW720906:TAX720906 TKS720906:TKT720906 TUO720906:TUP720906 UEK720906:UEL720906 UOG720906:UOH720906 UYC720906:UYD720906 VHY720906:VHZ720906 VRU720906:VRV720906 WBQ720906:WBR720906 WLM720906:WLN720906 WVI720906:WVJ720906 A786442:B786442 IW786442:IX786442 SS786442:ST786442 ACO786442:ACP786442 AMK786442:AML786442 AWG786442:AWH786442 BGC786442:BGD786442 BPY786442:BPZ786442 BZU786442:BZV786442 CJQ786442:CJR786442 CTM786442:CTN786442 DDI786442:DDJ786442 DNE786442:DNF786442 DXA786442:DXB786442 EGW786442:EGX786442 EQS786442:EQT786442 FAO786442:FAP786442 FKK786442:FKL786442 FUG786442:FUH786442 GEC786442:GED786442 GNY786442:GNZ786442 GXU786442:GXV786442 HHQ786442:HHR786442 HRM786442:HRN786442 IBI786442:IBJ786442 ILE786442:ILF786442 IVA786442:IVB786442 JEW786442:JEX786442 JOS786442:JOT786442 JYO786442:JYP786442 KIK786442:KIL786442 KSG786442:KSH786442 LCC786442:LCD786442 LLY786442:LLZ786442 LVU786442:LVV786442 MFQ786442:MFR786442 MPM786442:MPN786442 MZI786442:MZJ786442 NJE786442:NJF786442 NTA786442:NTB786442 OCW786442:OCX786442 OMS786442:OMT786442 OWO786442:OWP786442 PGK786442:PGL786442 PQG786442:PQH786442 QAC786442:QAD786442 QJY786442:QJZ786442 QTU786442:QTV786442 RDQ786442:RDR786442 RNM786442:RNN786442 RXI786442:RXJ786442 SHE786442:SHF786442 SRA786442:SRB786442 TAW786442:TAX786442 TKS786442:TKT786442 TUO786442:TUP786442 UEK786442:UEL786442 UOG786442:UOH786442 UYC786442:UYD786442 VHY786442:VHZ786442 VRU786442:VRV786442 WBQ786442:WBR786442 WLM786442:WLN786442 WVI786442:WVJ786442 A851978:B851978 IW851978:IX851978 SS851978:ST851978 ACO851978:ACP851978 AMK851978:AML851978 AWG851978:AWH851978 BGC851978:BGD851978 BPY851978:BPZ851978 BZU851978:BZV851978 CJQ851978:CJR851978 CTM851978:CTN851978 DDI851978:DDJ851978 DNE851978:DNF851978 DXA851978:DXB851978 EGW851978:EGX851978 EQS851978:EQT851978 FAO851978:FAP851978 FKK851978:FKL851978 FUG851978:FUH851978 GEC851978:GED851978 GNY851978:GNZ851978 GXU851978:GXV851978 HHQ851978:HHR851978 HRM851978:HRN851978 IBI851978:IBJ851978 ILE851978:ILF851978 IVA851978:IVB851978 JEW851978:JEX851978 JOS851978:JOT851978 JYO851978:JYP851978 KIK851978:KIL851978 KSG851978:KSH851978 LCC851978:LCD851978 LLY851978:LLZ851978 LVU851978:LVV851978 MFQ851978:MFR851978 MPM851978:MPN851978 MZI851978:MZJ851978 NJE851978:NJF851978 NTA851978:NTB851978 OCW851978:OCX851978 OMS851978:OMT851978 OWO851978:OWP851978 PGK851978:PGL851978 PQG851978:PQH851978 QAC851978:QAD851978 QJY851978:QJZ851978 QTU851978:QTV851978 RDQ851978:RDR851978 RNM851978:RNN851978 RXI851978:RXJ851978 SHE851978:SHF851978 SRA851978:SRB851978 TAW851978:TAX851978 TKS851978:TKT851978 TUO851978:TUP851978 UEK851978:UEL851978 UOG851978:UOH851978 UYC851978:UYD851978 VHY851978:VHZ851978 VRU851978:VRV851978 WBQ851978:WBR851978 WLM851978:WLN851978 WVI851978:WVJ851978 A917514:B917514 IW917514:IX917514 SS917514:ST917514 ACO917514:ACP917514 AMK917514:AML917514 AWG917514:AWH917514 BGC917514:BGD917514 BPY917514:BPZ917514 BZU917514:BZV917514 CJQ917514:CJR917514 CTM917514:CTN917514 DDI917514:DDJ917514 DNE917514:DNF917514 DXA917514:DXB917514 EGW917514:EGX917514 EQS917514:EQT917514 FAO917514:FAP917514 FKK917514:FKL917514 FUG917514:FUH917514 GEC917514:GED917514 GNY917514:GNZ917514 GXU917514:GXV917514 HHQ917514:HHR917514 HRM917514:HRN917514 IBI917514:IBJ917514 ILE917514:ILF917514 IVA917514:IVB917514 JEW917514:JEX917514 JOS917514:JOT917514 JYO917514:JYP917514 KIK917514:KIL917514 KSG917514:KSH917514 LCC917514:LCD917514 LLY917514:LLZ917514 LVU917514:LVV917514 MFQ917514:MFR917514 MPM917514:MPN917514 MZI917514:MZJ917514 NJE917514:NJF917514 NTA917514:NTB917514 OCW917514:OCX917514 OMS917514:OMT917514 OWO917514:OWP917514 PGK917514:PGL917514 PQG917514:PQH917514 QAC917514:QAD917514 QJY917514:QJZ917514 QTU917514:QTV917514 RDQ917514:RDR917514 RNM917514:RNN917514 RXI917514:RXJ917514 SHE917514:SHF917514 SRA917514:SRB917514 TAW917514:TAX917514 TKS917514:TKT917514 TUO917514:TUP917514 UEK917514:UEL917514 UOG917514:UOH917514 UYC917514:UYD917514 VHY917514:VHZ917514 VRU917514:VRV917514 WBQ917514:WBR917514 WLM917514:WLN917514 WVI917514:WVJ917514 A983050:B983050 IW983050:IX983050 SS983050:ST983050 ACO983050:ACP983050 AMK983050:AML983050 AWG983050:AWH983050 BGC983050:BGD983050 BPY983050:BPZ983050 BZU983050:BZV983050 CJQ983050:CJR983050 CTM983050:CTN983050 DDI983050:DDJ983050 DNE983050:DNF983050 DXA983050:DXB983050 EGW983050:EGX983050 EQS983050:EQT983050 FAO983050:FAP983050 FKK983050:FKL983050 FUG983050:FUH983050 GEC983050:GED983050 GNY983050:GNZ983050 GXU983050:GXV983050 HHQ983050:HHR983050 HRM983050:HRN983050 IBI983050:IBJ983050 ILE983050:ILF983050 IVA983050:IVB983050 JEW983050:JEX983050 JOS983050:JOT983050 JYO983050:JYP983050 KIK983050:KIL983050 KSG983050:KSH983050 LCC983050:LCD983050 LLY983050:LLZ983050 LVU983050:LVV983050 MFQ983050:MFR983050 MPM983050:MPN983050 MZI983050:MZJ983050 NJE983050:NJF983050 NTA983050:NTB983050 OCW983050:OCX983050 OMS983050:OMT983050 OWO983050:OWP983050 PGK983050:PGL983050 PQG983050:PQH983050 QAC983050:QAD983050 QJY983050:QJZ983050 QTU983050:QTV983050 RDQ983050:RDR983050 RNM983050:RNN983050 RXI983050:RXJ983050 SHE983050:SHF983050 SRA983050:SRB983050 TAW983050:TAX983050 TKS983050:TKT983050 TUO983050:TUP983050 UEK983050:UEL983050 UOG983050:UOH983050 UYC983050:UYD983050 VHY983050:VHZ983050 VRU983050:VRV983050 WBQ983050:WBR983050 WLM983050:WLN983050 WVI983050:WVJ983050 A17:B17 IW17:IX17 SS17:ST17 ACO17:ACP17 AMK17:AML17 AWG17:AWH17 BGC17:BGD17 BPY17:BPZ17 BZU17:BZV17 CJQ17:CJR17 CTM17:CTN17 DDI17:DDJ17 DNE17:DNF17 DXA17:DXB17 EGW17:EGX17 EQS17:EQT17 FAO17:FAP17 FKK17:FKL17 FUG17:FUH17 GEC17:GED17 GNY17:GNZ17 GXU17:GXV17 HHQ17:HHR17 HRM17:HRN17 IBI17:IBJ17 ILE17:ILF17 IVA17:IVB17 JEW17:JEX17 JOS17:JOT17 JYO17:JYP17 KIK17:KIL17 KSG17:KSH17 LCC17:LCD17 LLY17:LLZ17 LVU17:LVV17 MFQ17:MFR17 MPM17:MPN17 MZI17:MZJ17 NJE17:NJF17 NTA17:NTB17 OCW17:OCX17 OMS17:OMT17 OWO17:OWP17 PGK17:PGL17 PQG17:PQH17 QAC17:QAD17 QJY17:QJZ17 QTU17:QTV17 RDQ17:RDR17 RNM17:RNN17 RXI17:RXJ17 SHE17:SHF17 SRA17:SRB17 TAW17:TAX17 TKS17:TKT17 TUO17:TUP17 UEK17:UEL17 UOG17:UOH17 UYC17:UYD17 VHY17:VHZ17 VRU17:VRV17 WBQ17:WBR17 WLM17:WLN17 WVI17:WVJ17 A65548:B65548 IW65548:IX65548 SS65548:ST65548 ACO65548:ACP65548 AMK65548:AML65548 AWG65548:AWH65548 BGC65548:BGD65548 BPY65548:BPZ65548 BZU65548:BZV65548 CJQ65548:CJR65548 CTM65548:CTN65548 DDI65548:DDJ65548 DNE65548:DNF65548 DXA65548:DXB65548 EGW65548:EGX65548 EQS65548:EQT65548 FAO65548:FAP65548 FKK65548:FKL65548 FUG65548:FUH65548 GEC65548:GED65548 GNY65548:GNZ65548 GXU65548:GXV65548 HHQ65548:HHR65548 HRM65548:HRN65548 IBI65548:IBJ65548 ILE65548:ILF65548 IVA65548:IVB65548 JEW65548:JEX65548 JOS65548:JOT65548 JYO65548:JYP65548 KIK65548:KIL65548 KSG65548:KSH65548 LCC65548:LCD65548 LLY65548:LLZ65548 LVU65548:LVV65548 MFQ65548:MFR65548 MPM65548:MPN65548 MZI65548:MZJ65548 NJE65548:NJF65548 NTA65548:NTB65548 OCW65548:OCX65548 OMS65548:OMT65548 OWO65548:OWP65548 PGK65548:PGL65548 PQG65548:PQH65548 QAC65548:QAD65548 QJY65548:QJZ65548 QTU65548:QTV65548 RDQ65548:RDR65548 RNM65548:RNN65548 RXI65548:RXJ65548 SHE65548:SHF65548 SRA65548:SRB65548 TAW65548:TAX65548 TKS65548:TKT65548 TUO65548:TUP65548 UEK65548:UEL65548 UOG65548:UOH65548 UYC65548:UYD65548 VHY65548:VHZ65548 VRU65548:VRV65548 WBQ65548:WBR65548 WLM65548:WLN65548 WVI65548:WVJ65548 A131084:B131084 IW131084:IX131084 SS131084:ST131084 ACO131084:ACP131084 AMK131084:AML131084 AWG131084:AWH131084 BGC131084:BGD131084 BPY131084:BPZ131084 BZU131084:BZV131084 CJQ131084:CJR131084 CTM131084:CTN131084 DDI131084:DDJ131084 DNE131084:DNF131084 DXA131084:DXB131084 EGW131084:EGX131084 EQS131084:EQT131084 FAO131084:FAP131084 FKK131084:FKL131084 FUG131084:FUH131084 GEC131084:GED131084 GNY131084:GNZ131084 GXU131084:GXV131084 HHQ131084:HHR131084 HRM131084:HRN131084 IBI131084:IBJ131084 ILE131084:ILF131084 IVA131084:IVB131084 JEW131084:JEX131084 JOS131084:JOT131084 JYO131084:JYP131084 KIK131084:KIL131084 KSG131084:KSH131084 LCC131084:LCD131084 LLY131084:LLZ131084 LVU131084:LVV131084 MFQ131084:MFR131084 MPM131084:MPN131084 MZI131084:MZJ131084 NJE131084:NJF131084 NTA131084:NTB131084 OCW131084:OCX131084 OMS131084:OMT131084 OWO131084:OWP131084 PGK131084:PGL131084 PQG131084:PQH131084 QAC131084:QAD131084 QJY131084:QJZ131084 QTU131084:QTV131084 RDQ131084:RDR131084 RNM131084:RNN131084 RXI131084:RXJ131084 SHE131084:SHF131084 SRA131084:SRB131084 TAW131084:TAX131084 TKS131084:TKT131084 TUO131084:TUP131084 UEK131084:UEL131084 UOG131084:UOH131084 UYC131084:UYD131084 VHY131084:VHZ131084 VRU131084:VRV131084 WBQ131084:WBR131084 WLM131084:WLN131084 WVI131084:WVJ131084 A196620:B196620 IW196620:IX196620 SS196620:ST196620 ACO196620:ACP196620 AMK196620:AML196620 AWG196620:AWH196620 BGC196620:BGD196620 BPY196620:BPZ196620 BZU196620:BZV196620 CJQ196620:CJR196620 CTM196620:CTN196620 DDI196620:DDJ196620 DNE196620:DNF196620 DXA196620:DXB196620 EGW196620:EGX196620 EQS196620:EQT196620 FAO196620:FAP196620 FKK196620:FKL196620 FUG196620:FUH196620 GEC196620:GED196620 GNY196620:GNZ196620 GXU196620:GXV196620 HHQ196620:HHR196620 HRM196620:HRN196620 IBI196620:IBJ196620 ILE196620:ILF196620 IVA196620:IVB196620 JEW196620:JEX196620 JOS196620:JOT196620 JYO196620:JYP196620 KIK196620:KIL196620 KSG196620:KSH196620 LCC196620:LCD196620 LLY196620:LLZ196620 LVU196620:LVV196620 MFQ196620:MFR196620 MPM196620:MPN196620 MZI196620:MZJ196620 NJE196620:NJF196620 NTA196620:NTB196620 OCW196620:OCX196620 OMS196620:OMT196620 OWO196620:OWP196620 PGK196620:PGL196620 PQG196620:PQH196620 QAC196620:QAD196620 QJY196620:QJZ196620 QTU196620:QTV196620 RDQ196620:RDR196620 RNM196620:RNN196620 RXI196620:RXJ196620 SHE196620:SHF196620 SRA196620:SRB196620 TAW196620:TAX196620 TKS196620:TKT196620 TUO196620:TUP196620 UEK196620:UEL196620 UOG196620:UOH196620 UYC196620:UYD196620 VHY196620:VHZ196620 VRU196620:VRV196620 WBQ196620:WBR196620 WLM196620:WLN196620 WVI196620:WVJ196620 A262156:B262156 IW262156:IX262156 SS262156:ST262156 ACO262156:ACP262156 AMK262156:AML262156 AWG262156:AWH262156 BGC262156:BGD262156 BPY262156:BPZ262156 BZU262156:BZV262156 CJQ262156:CJR262156 CTM262156:CTN262156 DDI262156:DDJ262156 DNE262156:DNF262156 DXA262156:DXB262156 EGW262156:EGX262156 EQS262156:EQT262156 FAO262156:FAP262156 FKK262156:FKL262156 FUG262156:FUH262156 GEC262156:GED262156 GNY262156:GNZ262156 GXU262156:GXV262156 HHQ262156:HHR262156 HRM262156:HRN262156 IBI262156:IBJ262156 ILE262156:ILF262156 IVA262156:IVB262156 JEW262156:JEX262156 JOS262156:JOT262156 JYO262156:JYP262156 KIK262156:KIL262156 KSG262156:KSH262156 LCC262156:LCD262156 LLY262156:LLZ262156 LVU262156:LVV262156 MFQ262156:MFR262156 MPM262156:MPN262156 MZI262156:MZJ262156 NJE262156:NJF262156 NTA262156:NTB262156 OCW262156:OCX262156 OMS262156:OMT262156 OWO262156:OWP262156 PGK262156:PGL262156 PQG262156:PQH262156 QAC262156:QAD262156 QJY262156:QJZ262156 QTU262156:QTV262156 RDQ262156:RDR262156 RNM262156:RNN262156 RXI262156:RXJ262156 SHE262156:SHF262156 SRA262156:SRB262156 TAW262156:TAX262156 TKS262156:TKT262156 TUO262156:TUP262156 UEK262156:UEL262156 UOG262156:UOH262156 UYC262156:UYD262156 VHY262156:VHZ262156 VRU262156:VRV262156 WBQ262156:WBR262156 WLM262156:WLN262156 WVI262156:WVJ262156 A327692:B327692 IW327692:IX327692 SS327692:ST327692 ACO327692:ACP327692 AMK327692:AML327692 AWG327692:AWH327692 BGC327692:BGD327692 BPY327692:BPZ327692 BZU327692:BZV327692 CJQ327692:CJR327692 CTM327692:CTN327692 DDI327692:DDJ327692 DNE327692:DNF327692 DXA327692:DXB327692 EGW327692:EGX327692 EQS327692:EQT327692 FAO327692:FAP327692 FKK327692:FKL327692 FUG327692:FUH327692 GEC327692:GED327692 GNY327692:GNZ327692 GXU327692:GXV327692 HHQ327692:HHR327692 HRM327692:HRN327692 IBI327692:IBJ327692 ILE327692:ILF327692 IVA327692:IVB327692 JEW327692:JEX327692 JOS327692:JOT327692 JYO327692:JYP327692 KIK327692:KIL327692 KSG327692:KSH327692 LCC327692:LCD327692 LLY327692:LLZ327692 LVU327692:LVV327692 MFQ327692:MFR327692 MPM327692:MPN327692 MZI327692:MZJ327692 NJE327692:NJF327692 NTA327692:NTB327692 OCW327692:OCX327692 OMS327692:OMT327692 OWO327692:OWP327692 PGK327692:PGL327692 PQG327692:PQH327692 QAC327692:QAD327692 QJY327692:QJZ327692 QTU327692:QTV327692 RDQ327692:RDR327692 RNM327692:RNN327692 RXI327692:RXJ327692 SHE327692:SHF327692 SRA327692:SRB327692 TAW327692:TAX327692 TKS327692:TKT327692 TUO327692:TUP327692 UEK327692:UEL327692 UOG327692:UOH327692 UYC327692:UYD327692 VHY327692:VHZ327692 VRU327692:VRV327692 WBQ327692:WBR327692 WLM327692:WLN327692 WVI327692:WVJ327692 A393228:B393228 IW393228:IX393228 SS393228:ST393228 ACO393228:ACP393228 AMK393228:AML393228 AWG393228:AWH393228 BGC393228:BGD393228 BPY393228:BPZ393228 BZU393228:BZV393228 CJQ393228:CJR393228 CTM393228:CTN393228 DDI393228:DDJ393228 DNE393228:DNF393228 DXA393228:DXB393228 EGW393228:EGX393228 EQS393228:EQT393228 FAO393228:FAP393228 FKK393228:FKL393228 FUG393228:FUH393228 GEC393228:GED393228 GNY393228:GNZ393228 GXU393228:GXV393228 HHQ393228:HHR393228 HRM393228:HRN393228 IBI393228:IBJ393228 ILE393228:ILF393228 IVA393228:IVB393228 JEW393228:JEX393228 JOS393228:JOT393228 JYO393228:JYP393228 KIK393228:KIL393228 KSG393228:KSH393228 LCC393228:LCD393228 LLY393228:LLZ393228 LVU393228:LVV393228 MFQ393228:MFR393228 MPM393228:MPN393228 MZI393228:MZJ393228 NJE393228:NJF393228 NTA393228:NTB393228 OCW393228:OCX393228 OMS393228:OMT393228 OWO393228:OWP393228 PGK393228:PGL393228 PQG393228:PQH393228 QAC393228:QAD393228 QJY393228:QJZ393228 QTU393228:QTV393228 RDQ393228:RDR393228 RNM393228:RNN393228 RXI393228:RXJ393228 SHE393228:SHF393228 SRA393228:SRB393228 TAW393228:TAX393228 TKS393228:TKT393228 TUO393228:TUP393228 UEK393228:UEL393228 UOG393228:UOH393228 UYC393228:UYD393228 VHY393228:VHZ393228 VRU393228:VRV393228 WBQ393228:WBR393228 WLM393228:WLN393228 WVI393228:WVJ393228 A458764:B458764 IW458764:IX458764 SS458764:ST458764 ACO458764:ACP458764 AMK458764:AML458764 AWG458764:AWH458764 BGC458764:BGD458764 BPY458764:BPZ458764 BZU458764:BZV458764 CJQ458764:CJR458764 CTM458764:CTN458764 DDI458764:DDJ458764 DNE458764:DNF458764 DXA458764:DXB458764 EGW458764:EGX458764 EQS458764:EQT458764 FAO458764:FAP458764 FKK458764:FKL458764 FUG458764:FUH458764 GEC458764:GED458764 GNY458764:GNZ458764 GXU458764:GXV458764 HHQ458764:HHR458764 HRM458764:HRN458764 IBI458764:IBJ458764 ILE458764:ILF458764 IVA458764:IVB458764 JEW458764:JEX458764 JOS458764:JOT458764 JYO458764:JYP458764 KIK458764:KIL458764 KSG458764:KSH458764 LCC458764:LCD458764 LLY458764:LLZ458764 LVU458764:LVV458764 MFQ458764:MFR458764 MPM458764:MPN458764 MZI458764:MZJ458764 NJE458764:NJF458764 NTA458764:NTB458764 OCW458764:OCX458764 OMS458764:OMT458764 OWO458764:OWP458764 PGK458764:PGL458764 PQG458764:PQH458764 QAC458764:QAD458764 QJY458764:QJZ458764 QTU458764:QTV458764 RDQ458764:RDR458764 RNM458764:RNN458764 RXI458764:RXJ458764 SHE458764:SHF458764 SRA458764:SRB458764 TAW458764:TAX458764 TKS458764:TKT458764 TUO458764:TUP458764 UEK458764:UEL458764 UOG458764:UOH458764 UYC458764:UYD458764 VHY458764:VHZ458764 VRU458764:VRV458764 WBQ458764:WBR458764 WLM458764:WLN458764 WVI458764:WVJ458764 A524300:B524300 IW524300:IX524300 SS524300:ST524300 ACO524300:ACP524300 AMK524300:AML524300 AWG524300:AWH524300 BGC524300:BGD524300 BPY524300:BPZ524300 BZU524300:BZV524300 CJQ524300:CJR524300 CTM524300:CTN524300 DDI524300:DDJ524300 DNE524300:DNF524300 DXA524300:DXB524300 EGW524300:EGX524300 EQS524300:EQT524300 FAO524300:FAP524300 FKK524300:FKL524300 FUG524300:FUH524300 GEC524300:GED524300 GNY524300:GNZ524300 GXU524300:GXV524300 HHQ524300:HHR524300 HRM524300:HRN524300 IBI524300:IBJ524300 ILE524300:ILF524300 IVA524300:IVB524300 JEW524300:JEX524300 JOS524300:JOT524300 JYO524300:JYP524300 KIK524300:KIL524300 KSG524300:KSH524300 LCC524300:LCD524300 LLY524300:LLZ524300 LVU524300:LVV524300 MFQ524300:MFR524300 MPM524300:MPN524300 MZI524300:MZJ524300 NJE524300:NJF524300 NTA524300:NTB524300 OCW524300:OCX524300 OMS524300:OMT524300 OWO524300:OWP524300 PGK524300:PGL524300 PQG524300:PQH524300 QAC524300:QAD524300 QJY524300:QJZ524300 QTU524300:QTV524300 RDQ524300:RDR524300 RNM524300:RNN524300 RXI524300:RXJ524300 SHE524300:SHF524300 SRA524300:SRB524300 TAW524300:TAX524300 TKS524300:TKT524300 TUO524300:TUP524300 UEK524300:UEL524300 UOG524300:UOH524300 UYC524300:UYD524300 VHY524300:VHZ524300 VRU524300:VRV524300 WBQ524300:WBR524300 WLM524300:WLN524300 WVI524300:WVJ524300 A589836:B589836 IW589836:IX589836 SS589836:ST589836 ACO589836:ACP589836 AMK589836:AML589836 AWG589836:AWH589836 BGC589836:BGD589836 BPY589836:BPZ589836 BZU589836:BZV589836 CJQ589836:CJR589836 CTM589836:CTN589836 DDI589836:DDJ589836 DNE589836:DNF589836 DXA589836:DXB589836 EGW589836:EGX589836 EQS589836:EQT589836 FAO589836:FAP589836 FKK589836:FKL589836 FUG589836:FUH589836 GEC589836:GED589836 GNY589836:GNZ589836 GXU589836:GXV589836 HHQ589836:HHR589836 HRM589836:HRN589836 IBI589836:IBJ589836 ILE589836:ILF589836 IVA589836:IVB589836 JEW589836:JEX589836 JOS589836:JOT589836 JYO589836:JYP589836 KIK589836:KIL589836 KSG589836:KSH589836 LCC589836:LCD589836 LLY589836:LLZ589836 LVU589836:LVV589836 MFQ589836:MFR589836 MPM589836:MPN589836 MZI589836:MZJ589836 NJE589836:NJF589836 NTA589836:NTB589836 OCW589836:OCX589836 OMS589836:OMT589836 OWO589836:OWP589836 PGK589836:PGL589836 PQG589836:PQH589836 QAC589836:QAD589836 QJY589836:QJZ589836 QTU589836:QTV589836 RDQ589836:RDR589836 RNM589836:RNN589836 RXI589836:RXJ589836 SHE589836:SHF589836 SRA589836:SRB589836 TAW589836:TAX589836 TKS589836:TKT589836 TUO589836:TUP589836 UEK589836:UEL589836 UOG589836:UOH589836 UYC589836:UYD589836 VHY589836:VHZ589836 VRU589836:VRV589836 WBQ589836:WBR589836 WLM589836:WLN589836 WVI589836:WVJ589836 A655372:B655372 IW655372:IX655372 SS655372:ST655372 ACO655372:ACP655372 AMK655372:AML655372 AWG655372:AWH655372 BGC655372:BGD655372 BPY655372:BPZ655372 BZU655372:BZV655372 CJQ655372:CJR655372 CTM655372:CTN655372 DDI655372:DDJ655372 DNE655372:DNF655372 DXA655372:DXB655372 EGW655372:EGX655372 EQS655372:EQT655372 FAO655372:FAP655372 FKK655372:FKL655372 FUG655372:FUH655372 GEC655372:GED655372 GNY655372:GNZ655372 GXU655372:GXV655372 HHQ655372:HHR655372 HRM655372:HRN655372 IBI655372:IBJ655372 ILE655372:ILF655372 IVA655372:IVB655372 JEW655372:JEX655372 JOS655372:JOT655372 JYO655372:JYP655372 KIK655372:KIL655372 KSG655372:KSH655372 LCC655372:LCD655372 LLY655372:LLZ655372 LVU655372:LVV655372 MFQ655372:MFR655372 MPM655372:MPN655372 MZI655372:MZJ655372 NJE655372:NJF655372 NTA655372:NTB655372 OCW655372:OCX655372 OMS655372:OMT655372 OWO655372:OWP655372 PGK655372:PGL655372 PQG655372:PQH655372 QAC655372:QAD655372 QJY655372:QJZ655372 QTU655372:QTV655372 RDQ655372:RDR655372 RNM655372:RNN655372 RXI655372:RXJ655372 SHE655372:SHF655372 SRA655372:SRB655372 TAW655372:TAX655372 TKS655372:TKT655372 TUO655372:TUP655372 UEK655372:UEL655372 UOG655372:UOH655372 UYC655372:UYD655372 VHY655372:VHZ655372 VRU655372:VRV655372 WBQ655372:WBR655372 WLM655372:WLN655372 WVI655372:WVJ655372 A720908:B720908 IW720908:IX720908 SS720908:ST720908 ACO720908:ACP720908 AMK720908:AML720908 AWG720908:AWH720908 BGC720908:BGD720908 BPY720908:BPZ720908 BZU720908:BZV720908 CJQ720908:CJR720908 CTM720908:CTN720908 DDI720908:DDJ720908 DNE720908:DNF720908 DXA720908:DXB720908 EGW720908:EGX720908 EQS720908:EQT720908 FAO720908:FAP720908 FKK720908:FKL720908 FUG720908:FUH720908 GEC720908:GED720908 GNY720908:GNZ720908 GXU720908:GXV720908 HHQ720908:HHR720908 HRM720908:HRN720908 IBI720908:IBJ720908 ILE720908:ILF720908 IVA720908:IVB720908 JEW720908:JEX720908 JOS720908:JOT720908 JYO720908:JYP720908 KIK720908:KIL720908 KSG720908:KSH720908 LCC720908:LCD720908 LLY720908:LLZ720908 LVU720908:LVV720908 MFQ720908:MFR720908 MPM720908:MPN720908 MZI720908:MZJ720908 NJE720908:NJF720908 NTA720908:NTB720908 OCW720908:OCX720908 OMS720908:OMT720908 OWO720908:OWP720908 PGK720908:PGL720908 PQG720908:PQH720908 QAC720908:QAD720908 QJY720908:QJZ720908 QTU720908:QTV720908 RDQ720908:RDR720908 RNM720908:RNN720908 RXI720908:RXJ720908 SHE720908:SHF720908 SRA720908:SRB720908 TAW720908:TAX720908 TKS720908:TKT720908 TUO720908:TUP720908 UEK720908:UEL720908 UOG720908:UOH720908 UYC720908:UYD720908 VHY720908:VHZ720908 VRU720908:VRV720908 WBQ720908:WBR720908 WLM720908:WLN720908 WVI720908:WVJ720908 A786444:B786444 IW786444:IX786444 SS786444:ST786444 ACO786444:ACP786444 AMK786444:AML786444 AWG786444:AWH786444 BGC786444:BGD786444 BPY786444:BPZ786444 BZU786444:BZV786444 CJQ786444:CJR786444 CTM786444:CTN786444 DDI786444:DDJ786444 DNE786444:DNF786444 DXA786444:DXB786444 EGW786444:EGX786444 EQS786444:EQT786444 FAO786444:FAP786444 FKK786444:FKL786444 FUG786444:FUH786444 GEC786444:GED786444 GNY786444:GNZ786444 GXU786444:GXV786444 HHQ786444:HHR786444 HRM786444:HRN786444 IBI786444:IBJ786444 ILE786444:ILF786444 IVA786444:IVB786444 JEW786444:JEX786444 JOS786444:JOT786444 JYO786444:JYP786444 KIK786444:KIL786444 KSG786444:KSH786444 LCC786444:LCD786444 LLY786444:LLZ786444 LVU786444:LVV786444 MFQ786444:MFR786444 MPM786444:MPN786444 MZI786444:MZJ786444 NJE786444:NJF786444 NTA786444:NTB786444 OCW786444:OCX786444 OMS786444:OMT786444 OWO786444:OWP786444 PGK786444:PGL786444 PQG786444:PQH786444 QAC786444:QAD786444 QJY786444:QJZ786444 QTU786444:QTV786444 RDQ786444:RDR786444 RNM786444:RNN786444 RXI786444:RXJ786444 SHE786444:SHF786444 SRA786444:SRB786444 TAW786444:TAX786444 TKS786444:TKT786444 TUO786444:TUP786444 UEK786444:UEL786444 UOG786444:UOH786444 UYC786444:UYD786444 VHY786444:VHZ786444 VRU786444:VRV786444 WBQ786444:WBR786444 WLM786444:WLN786444 WVI786444:WVJ786444 A851980:B851980 IW851980:IX851980 SS851980:ST851980 ACO851980:ACP851980 AMK851980:AML851980 AWG851980:AWH851980 BGC851980:BGD851980 BPY851980:BPZ851980 BZU851980:BZV851980 CJQ851980:CJR851980 CTM851980:CTN851980 DDI851980:DDJ851980 DNE851980:DNF851980 DXA851980:DXB851980 EGW851980:EGX851980 EQS851980:EQT851980 FAO851980:FAP851980 FKK851980:FKL851980 FUG851980:FUH851980 GEC851980:GED851980 GNY851980:GNZ851980 GXU851980:GXV851980 HHQ851980:HHR851980 HRM851980:HRN851980 IBI851980:IBJ851980 ILE851980:ILF851980 IVA851980:IVB851980 JEW851980:JEX851980 JOS851980:JOT851980 JYO851980:JYP851980 KIK851980:KIL851980 KSG851980:KSH851980 LCC851980:LCD851980 LLY851980:LLZ851980 LVU851980:LVV851980 MFQ851980:MFR851980 MPM851980:MPN851980 MZI851980:MZJ851980 NJE851980:NJF851980 NTA851980:NTB851980 OCW851980:OCX851980 OMS851980:OMT851980 OWO851980:OWP851980 PGK851980:PGL851980 PQG851980:PQH851980 QAC851980:QAD851980 QJY851980:QJZ851980 QTU851980:QTV851980 RDQ851980:RDR851980 RNM851980:RNN851980 RXI851980:RXJ851980 SHE851980:SHF851980 SRA851980:SRB851980 TAW851980:TAX851980 TKS851980:TKT851980 TUO851980:TUP851980 UEK851980:UEL851980 UOG851980:UOH851980 UYC851980:UYD851980 VHY851980:VHZ851980 VRU851980:VRV851980 WBQ851980:WBR851980 WLM851980:WLN851980 WVI851980:WVJ851980 A917516:B917516 IW917516:IX917516 SS917516:ST917516 ACO917516:ACP917516 AMK917516:AML917516 AWG917516:AWH917516 BGC917516:BGD917516 BPY917516:BPZ917516 BZU917516:BZV917516 CJQ917516:CJR917516 CTM917516:CTN917516 DDI917516:DDJ917516 DNE917516:DNF917516 DXA917516:DXB917516 EGW917516:EGX917516 EQS917516:EQT917516 FAO917516:FAP917516 FKK917516:FKL917516 FUG917516:FUH917516 GEC917516:GED917516 GNY917516:GNZ917516 GXU917516:GXV917516 HHQ917516:HHR917516 HRM917516:HRN917516 IBI917516:IBJ917516 ILE917516:ILF917516 IVA917516:IVB917516 JEW917516:JEX917516 JOS917516:JOT917516 JYO917516:JYP917516 KIK917516:KIL917516 KSG917516:KSH917516 LCC917516:LCD917516 LLY917516:LLZ917516 LVU917516:LVV917516 MFQ917516:MFR917516 MPM917516:MPN917516 MZI917516:MZJ917516 NJE917516:NJF917516 NTA917516:NTB917516 OCW917516:OCX917516 OMS917516:OMT917516 OWO917516:OWP917516 PGK917516:PGL917516 PQG917516:PQH917516 QAC917516:QAD917516 QJY917516:QJZ917516 QTU917516:QTV917516 RDQ917516:RDR917516 RNM917516:RNN917516 RXI917516:RXJ917516 SHE917516:SHF917516 SRA917516:SRB917516 TAW917516:TAX917516 TKS917516:TKT917516 TUO917516:TUP917516 UEK917516:UEL917516 UOG917516:UOH917516 UYC917516:UYD917516 VHY917516:VHZ917516 VRU917516:VRV917516 WBQ917516:WBR917516 WLM917516:WLN917516 WVI917516:WVJ917516 A983052:B983052 IW983052:IX983052 SS983052:ST983052 ACO983052:ACP983052 AMK983052:AML983052 AWG983052:AWH983052 BGC983052:BGD983052 BPY983052:BPZ983052 BZU983052:BZV983052 CJQ983052:CJR983052 CTM983052:CTN983052 DDI983052:DDJ983052 DNE983052:DNF983052 DXA983052:DXB983052 EGW983052:EGX983052 EQS983052:EQT983052 FAO983052:FAP983052 FKK983052:FKL983052 FUG983052:FUH983052 GEC983052:GED983052 GNY983052:GNZ983052 GXU983052:GXV983052 HHQ983052:HHR983052 HRM983052:HRN983052 IBI983052:IBJ983052 ILE983052:ILF983052 IVA983052:IVB983052 JEW983052:JEX983052 JOS983052:JOT983052 JYO983052:JYP983052 KIK983052:KIL983052 KSG983052:KSH983052 LCC983052:LCD983052 LLY983052:LLZ983052 LVU983052:LVV983052 MFQ983052:MFR983052 MPM983052:MPN983052 MZI983052:MZJ983052 NJE983052:NJF983052 NTA983052:NTB983052 OCW983052:OCX983052 OMS983052:OMT983052 OWO983052:OWP983052 PGK983052:PGL983052 PQG983052:PQH983052 QAC983052:QAD983052 QJY983052:QJZ983052 QTU983052:QTV983052 RDQ983052:RDR983052 RNM983052:RNN983052 RXI983052:RXJ983052 SHE983052:SHF983052 SRA983052:SRB983052 TAW983052:TAX983052 TKS983052:TKT983052 TUO983052:TUP983052 UEK983052:UEL983052 UOG983052:UOH983052 UYC983052:UYD983052 VHY983052:VHZ983052 VRU983052:VRV983052 WBQ983052:WBR983052 WLM983052:WLN983052 WVI983052:WVJ983052 A9:B9 IW9:IX9 SS9:ST9 ACO9:ACP9 AMK9:AML9 AWG9:AWH9 BGC9:BGD9 BPY9:BPZ9 BZU9:BZV9 CJQ9:CJR9 CTM9:CTN9 DDI9:DDJ9 DNE9:DNF9 DXA9:DXB9 EGW9:EGX9 EQS9:EQT9 FAO9:FAP9 FKK9:FKL9 FUG9:FUH9 GEC9:GED9 GNY9:GNZ9 GXU9:GXV9 HHQ9:HHR9 HRM9:HRN9 IBI9:IBJ9 ILE9:ILF9 IVA9:IVB9 JEW9:JEX9 JOS9:JOT9 JYO9:JYP9 KIK9:KIL9 KSG9:KSH9 LCC9:LCD9 LLY9:LLZ9 LVU9:LVV9 MFQ9:MFR9 MPM9:MPN9 MZI9:MZJ9 NJE9:NJF9 NTA9:NTB9 OCW9:OCX9 OMS9:OMT9 OWO9:OWP9 PGK9:PGL9 PQG9:PQH9 QAC9:QAD9 QJY9:QJZ9 QTU9:QTV9 RDQ9:RDR9 RNM9:RNN9 RXI9:RXJ9 SHE9:SHF9 SRA9:SRB9 TAW9:TAX9 TKS9:TKT9 TUO9:TUP9 UEK9:UEL9 UOG9:UOH9 UYC9:UYD9 VHY9:VHZ9 VRU9:VRV9 WBQ9:WBR9 WLM9:WLN9 WVI9:WVJ9 A65540:B65540 IW65540:IX65540 SS65540:ST65540 ACO65540:ACP65540 AMK65540:AML65540 AWG65540:AWH65540 BGC65540:BGD65540 BPY65540:BPZ65540 BZU65540:BZV65540 CJQ65540:CJR65540 CTM65540:CTN65540 DDI65540:DDJ65540 DNE65540:DNF65540 DXA65540:DXB65540 EGW65540:EGX65540 EQS65540:EQT65540 FAO65540:FAP65540 FKK65540:FKL65540 FUG65540:FUH65540 GEC65540:GED65540 GNY65540:GNZ65540 GXU65540:GXV65540 HHQ65540:HHR65540 HRM65540:HRN65540 IBI65540:IBJ65540 ILE65540:ILF65540 IVA65540:IVB65540 JEW65540:JEX65540 JOS65540:JOT65540 JYO65540:JYP65540 KIK65540:KIL65540 KSG65540:KSH65540 LCC65540:LCD65540 LLY65540:LLZ65540 LVU65540:LVV65540 MFQ65540:MFR65540 MPM65540:MPN65540 MZI65540:MZJ65540 NJE65540:NJF65540 NTA65540:NTB65540 OCW65540:OCX65540 OMS65540:OMT65540 OWO65540:OWP65540 PGK65540:PGL65540 PQG65540:PQH65540 QAC65540:QAD65540 QJY65540:QJZ65540 QTU65540:QTV65540 RDQ65540:RDR65540 RNM65540:RNN65540 RXI65540:RXJ65540 SHE65540:SHF65540 SRA65540:SRB65540 TAW65540:TAX65540 TKS65540:TKT65540 TUO65540:TUP65540 UEK65540:UEL65540 UOG65540:UOH65540 UYC65540:UYD65540 VHY65540:VHZ65540 VRU65540:VRV65540 WBQ65540:WBR65540 WLM65540:WLN65540 WVI65540:WVJ65540 A131076:B131076 IW131076:IX131076 SS131076:ST131076 ACO131076:ACP131076 AMK131076:AML131076 AWG131076:AWH131076 BGC131076:BGD131076 BPY131076:BPZ131076 BZU131076:BZV131076 CJQ131076:CJR131076 CTM131076:CTN131076 DDI131076:DDJ131076 DNE131076:DNF131076 DXA131076:DXB131076 EGW131076:EGX131076 EQS131076:EQT131076 FAO131076:FAP131076 FKK131076:FKL131076 FUG131076:FUH131076 GEC131076:GED131076 GNY131076:GNZ131076 GXU131076:GXV131076 HHQ131076:HHR131076 HRM131076:HRN131076 IBI131076:IBJ131076 ILE131076:ILF131076 IVA131076:IVB131076 JEW131076:JEX131076 JOS131076:JOT131076 JYO131076:JYP131076 KIK131076:KIL131076 KSG131076:KSH131076 LCC131076:LCD131076 LLY131076:LLZ131076 LVU131076:LVV131076 MFQ131076:MFR131076 MPM131076:MPN131076 MZI131076:MZJ131076 NJE131076:NJF131076 NTA131076:NTB131076 OCW131076:OCX131076 OMS131076:OMT131076 OWO131076:OWP131076 PGK131076:PGL131076 PQG131076:PQH131076 QAC131076:QAD131076 QJY131076:QJZ131076 QTU131076:QTV131076 RDQ131076:RDR131076 RNM131076:RNN131076 RXI131076:RXJ131076 SHE131076:SHF131076 SRA131076:SRB131076 TAW131076:TAX131076 TKS131076:TKT131076 TUO131076:TUP131076 UEK131076:UEL131076 UOG131076:UOH131076 UYC131076:UYD131076 VHY131076:VHZ131076 VRU131076:VRV131076 WBQ131076:WBR131076 WLM131076:WLN131076 WVI131076:WVJ131076 A196612:B196612 IW196612:IX196612 SS196612:ST196612 ACO196612:ACP196612 AMK196612:AML196612 AWG196612:AWH196612 BGC196612:BGD196612 BPY196612:BPZ196612 BZU196612:BZV196612 CJQ196612:CJR196612 CTM196612:CTN196612 DDI196612:DDJ196612 DNE196612:DNF196612 DXA196612:DXB196612 EGW196612:EGX196612 EQS196612:EQT196612 FAO196612:FAP196612 FKK196612:FKL196612 FUG196612:FUH196612 GEC196612:GED196612 GNY196612:GNZ196612 GXU196612:GXV196612 HHQ196612:HHR196612 HRM196612:HRN196612 IBI196612:IBJ196612 ILE196612:ILF196612 IVA196612:IVB196612 JEW196612:JEX196612 JOS196612:JOT196612 JYO196612:JYP196612 KIK196612:KIL196612 KSG196612:KSH196612 LCC196612:LCD196612 LLY196612:LLZ196612 LVU196612:LVV196612 MFQ196612:MFR196612 MPM196612:MPN196612 MZI196612:MZJ196612 NJE196612:NJF196612 NTA196612:NTB196612 OCW196612:OCX196612 OMS196612:OMT196612 OWO196612:OWP196612 PGK196612:PGL196612 PQG196612:PQH196612 QAC196612:QAD196612 QJY196612:QJZ196612 QTU196612:QTV196612 RDQ196612:RDR196612 RNM196612:RNN196612 RXI196612:RXJ196612 SHE196612:SHF196612 SRA196612:SRB196612 TAW196612:TAX196612 TKS196612:TKT196612 TUO196612:TUP196612 UEK196612:UEL196612 UOG196612:UOH196612 UYC196612:UYD196612 VHY196612:VHZ196612 VRU196612:VRV196612 WBQ196612:WBR196612 WLM196612:WLN196612 WVI196612:WVJ196612 A262148:B262148 IW262148:IX262148 SS262148:ST262148 ACO262148:ACP262148 AMK262148:AML262148 AWG262148:AWH262148 BGC262148:BGD262148 BPY262148:BPZ262148 BZU262148:BZV262148 CJQ262148:CJR262148 CTM262148:CTN262148 DDI262148:DDJ262148 DNE262148:DNF262148 DXA262148:DXB262148 EGW262148:EGX262148 EQS262148:EQT262148 FAO262148:FAP262148 FKK262148:FKL262148 FUG262148:FUH262148 GEC262148:GED262148 GNY262148:GNZ262148 GXU262148:GXV262148 HHQ262148:HHR262148 HRM262148:HRN262148 IBI262148:IBJ262148 ILE262148:ILF262148 IVA262148:IVB262148 JEW262148:JEX262148 JOS262148:JOT262148 JYO262148:JYP262148 KIK262148:KIL262148 KSG262148:KSH262148 LCC262148:LCD262148 LLY262148:LLZ262148 LVU262148:LVV262148 MFQ262148:MFR262148 MPM262148:MPN262148 MZI262148:MZJ262148 NJE262148:NJF262148 NTA262148:NTB262148 OCW262148:OCX262148 OMS262148:OMT262148 OWO262148:OWP262148 PGK262148:PGL262148 PQG262148:PQH262148 QAC262148:QAD262148 QJY262148:QJZ262148 QTU262148:QTV262148 RDQ262148:RDR262148 RNM262148:RNN262148 RXI262148:RXJ262148 SHE262148:SHF262148 SRA262148:SRB262148 TAW262148:TAX262148 TKS262148:TKT262148 TUO262148:TUP262148 UEK262148:UEL262148 UOG262148:UOH262148 UYC262148:UYD262148 VHY262148:VHZ262148 VRU262148:VRV262148 WBQ262148:WBR262148 WLM262148:WLN262148 WVI262148:WVJ262148 A327684:B327684 IW327684:IX327684 SS327684:ST327684 ACO327684:ACP327684 AMK327684:AML327684 AWG327684:AWH327684 BGC327684:BGD327684 BPY327684:BPZ327684 BZU327684:BZV327684 CJQ327684:CJR327684 CTM327684:CTN327684 DDI327684:DDJ327684 DNE327684:DNF327684 DXA327684:DXB327684 EGW327684:EGX327684 EQS327684:EQT327684 FAO327684:FAP327684 FKK327684:FKL327684 FUG327684:FUH327684 GEC327684:GED327684 GNY327684:GNZ327684 GXU327684:GXV327684 HHQ327684:HHR327684 HRM327684:HRN327684 IBI327684:IBJ327684 ILE327684:ILF327684 IVA327684:IVB327684 JEW327684:JEX327684 JOS327684:JOT327684 JYO327684:JYP327684 KIK327684:KIL327684 KSG327684:KSH327684 LCC327684:LCD327684 LLY327684:LLZ327684 LVU327684:LVV327684 MFQ327684:MFR327684 MPM327684:MPN327684 MZI327684:MZJ327684 NJE327684:NJF327684 NTA327684:NTB327684 OCW327684:OCX327684 OMS327684:OMT327684 OWO327684:OWP327684 PGK327684:PGL327684 PQG327684:PQH327684 QAC327684:QAD327684 QJY327684:QJZ327684 QTU327684:QTV327684 RDQ327684:RDR327684 RNM327684:RNN327684 RXI327684:RXJ327684 SHE327684:SHF327684 SRA327684:SRB327684 TAW327684:TAX327684 TKS327684:TKT327684 TUO327684:TUP327684 UEK327684:UEL327684 UOG327684:UOH327684 UYC327684:UYD327684 VHY327684:VHZ327684 VRU327684:VRV327684 WBQ327684:WBR327684 WLM327684:WLN327684 WVI327684:WVJ327684 A393220:B393220 IW393220:IX393220 SS393220:ST393220 ACO393220:ACP393220 AMK393220:AML393220 AWG393220:AWH393220 BGC393220:BGD393220 BPY393220:BPZ393220 BZU393220:BZV393220 CJQ393220:CJR393220 CTM393220:CTN393220 DDI393220:DDJ393220 DNE393220:DNF393220 DXA393220:DXB393220 EGW393220:EGX393220 EQS393220:EQT393220 FAO393220:FAP393220 FKK393220:FKL393220 FUG393220:FUH393220 GEC393220:GED393220 GNY393220:GNZ393220 GXU393220:GXV393220 HHQ393220:HHR393220 HRM393220:HRN393220 IBI393220:IBJ393220 ILE393220:ILF393220 IVA393220:IVB393220 JEW393220:JEX393220 JOS393220:JOT393220 JYO393220:JYP393220 KIK393220:KIL393220 KSG393220:KSH393220 LCC393220:LCD393220 LLY393220:LLZ393220 LVU393220:LVV393220 MFQ393220:MFR393220 MPM393220:MPN393220 MZI393220:MZJ393220 NJE393220:NJF393220 NTA393220:NTB393220 OCW393220:OCX393220 OMS393220:OMT393220 OWO393220:OWP393220 PGK393220:PGL393220 PQG393220:PQH393220 QAC393220:QAD393220 QJY393220:QJZ393220 QTU393220:QTV393220 RDQ393220:RDR393220 RNM393220:RNN393220 RXI393220:RXJ393220 SHE393220:SHF393220 SRA393220:SRB393220 TAW393220:TAX393220 TKS393220:TKT393220 TUO393220:TUP393220 UEK393220:UEL393220 UOG393220:UOH393220 UYC393220:UYD393220 VHY393220:VHZ393220 VRU393220:VRV393220 WBQ393220:WBR393220 WLM393220:WLN393220 WVI393220:WVJ393220 A458756:B458756 IW458756:IX458756 SS458756:ST458756 ACO458756:ACP458756 AMK458756:AML458756 AWG458756:AWH458756 BGC458756:BGD458756 BPY458756:BPZ458756 BZU458756:BZV458756 CJQ458756:CJR458756 CTM458756:CTN458756 DDI458756:DDJ458756 DNE458756:DNF458756 DXA458756:DXB458756 EGW458756:EGX458756 EQS458756:EQT458756 FAO458756:FAP458756 FKK458756:FKL458756 FUG458756:FUH458756 GEC458756:GED458756 GNY458756:GNZ458756 GXU458756:GXV458756 HHQ458756:HHR458756 HRM458756:HRN458756 IBI458756:IBJ458756 ILE458756:ILF458756 IVA458756:IVB458756 JEW458756:JEX458756 JOS458756:JOT458756 JYO458756:JYP458756 KIK458756:KIL458756 KSG458756:KSH458756 LCC458756:LCD458756 LLY458756:LLZ458756 LVU458756:LVV458756 MFQ458756:MFR458756 MPM458756:MPN458756 MZI458756:MZJ458756 NJE458756:NJF458756 NTA458756:NTB458756 OCW458756:OCX458756 OMS458756:OMT458756 OWO458756:OWP458756 PGK458756:PGL458756 PQG458756:PQH458756 QAC458756:QAD458756 QJY458756:QJZ458756 QTU458756:QTV458756 RDQ458756:RDR458756 RNM458756:RNN458756 RXI458756:RXJ458756 SHE458756:SHF458756 SRA458756:SRB458756 TAW458756:TAX458756 TKS458756:TKT458756 TUO458756:TUP458756 UEK458756:UEL458756 UOG458756:UOH458756 UYC458756:UYD458756 VHY458756:VHZ458756 VRU458756:VRV458756 WBQ458756:WBR458756 WLM458756:WLN458756 WVI458756:WVJ458756 A524292:B524292 IW524292:IX524292 SS524292:ST524292 ACO524292:ACP524292 AMK524292:AML524292 AWG524292:AWH524292 BGC524292:BGD524292 BPY524292:BPZ524292 BZU524292:BZV524292 CJQ524292:CJR524292 CTM524292:CTN524292 DDI524292:DDJ524292 DNE524292:DNF524292 DXA524292:DXB524292 EGW524292:EGX524292 EQS524292:EQT524292 FAO524292:FAP524292 FKK524292:FKL524292 FUG524292:FUH524292 GEC524292:GED524292 GNY524292:GNZ524292 GXU524292:GXV524292 HHQ524292:HHR524292 HRM524292:HRN524292 IBI524292:IBJ524292 ILE524292:ILF524292 IVA524292:IVB524292 JEW524292:JEX524292 JOS524292:JOT524292 JYO524292:JYP524292 KIK524292:KIL524292 KSG524292:KSH524292 LCC524292:LCD524292 LLY524292:LLZ524292 LVU524292:LVV524292 MFQ524292:MFR524292 MPM524292:MPN524292 MZI524292:MZJ524292 NJE524292:NJF524292 NTA524292:NTB524292 OCW524292:OCX524292 OMS524292:OMT524292 OWO524292:OWP524292 PGK524292:PGL524292 PQG524292:PQH524292 QAC524292:QAD524292 QJY524292:QJZ524292 QTU524292:QTV524292 RDQ524292:RDR524292 RNM524292:RNN524292 RXI524292:RXJ524292 SHE524292:SHF524292 SRA524292:SRB524292 TAW524292:TAX524292 TKS524292:TKT524292 TUO524292:TUP524292 UEK524292:UEL524292 UOG524292:UOH524292 UYC524292:UYD524292 VHY524292:VHZ524292 VRU524292:VRV524292 WBQ524292:WBR524292 WLM524292:WLN524292 WVI524292:WVJ524292 A589828:B589828 IW589828:IX589828 SS589828:ST589828 ACO589828:ACP589828 AMK589828:AML589828 AWG589828:AWH589828 BGC589828:BGD589828 BPY589828:BPZ589828 BZU589828:BZV589828 CJQ589828:CJR589828 CTM589828:CTN589828 DDI589828:DDJ589828 DNE589828:DNF589828 DXA589828:DXB589828 EGW589828:EGX589828 EQS589828:EQT589828 FAO589828:FAP589828 FKK589828:FKL589828 FUG589828:FUH589828 GEC589828:GED589828 GNY589828:GNZ589828 GXU589828:GXV589828 HHQ589828:HHR589828 HRM589828:HRN589828 IBI589828:IBJ589828 ILE589828:ILF589828 IVA589828:IVB589828 JEW589828:JEX589828 JOS589828:JOT589828 JYO589828:JYP589828 KIK589828:KIL589828 KSG589828:KSH589828 LCC589828:LCD589828 LLY589828:LLZ589828 LVU589828:LVV589828 MFQ589828:MFR589828 MPM589828:MPN589828 MZI589828:MZJ589828 NJE589828:NJF589828 NTA589828:NTB589828 OCW589828:OCX589828 OMS589828:OMT589828 OWO589828:OWP589828 PGK589828:PGL589828 PQG589828:PQH589828 QAC589828:QAD589828 QJY589828:QJZ589828 QTU589828:QTV589828 RDQ589828:RDR589828 RNM589828:RNN589828 RXI589828:RXJ589828 SHE589828:SHF589828 SRA589828:SRB589828 TAW589828:TAX589828 TKS589828:TKT589828 TUO589828:TUP589828 UEK589828:UEL589828 UOG589828:UOH589828 UYC589828:UYD589828 VHY589828:VHZ589828 VRU589828:VRV589828 WBQ589828:WBR589828 WLM589828:WLN589828 WVI589828:WVJ589828 A655364:B655364 IW655364:IX655364 SS655364:ST655364 ACO655364:ACP655364 AMK655364:AML655364 AWG655364:AWH655364 BGC655364:BGD655364 BPY655364:BPZ655364 BZU655364:BZV655364 CJQ655364:CJR655364 CTM655364:CTN655364 DDI655364:DDJ655364 DNE655364:DNF655364 DXA655364:DXB655364 EGW655364:EGX655364 EQS655364:EQT655364 FAO655364:FAP655364 FKK655364:FKL655364 FUG655364:FUH655364 GEC655364:GED655364 GNY655364:GNZ655364 GXU655364:GXV655364 HHQ655364:HHR655364 HRM655364:HRN655364 IBI655364:IBJ655364 ILE655364:ILF655364 IVA655364:IVB655364 JEW655364:JEX655364 JOS655364:JOT655364 JYO655364:JYP655364 KIK655364:KIL655364 KSG655364:KSH655364 LCC655364:LCD655364 LLY655364:LLZ655364 LVU655364:LVV655364 MFQ655364:MFR655364 MPM655364:MPN655364 MZI655364:MZJ655364 NJE655364:NJF655364 NTA655364:NTB655364 OCW655364:OCX655364 OMS655364:OMT655364 OWO655364:OWP655364 PGK655364:PGL655364 PQG655364:PQH655364 QAC655364:QAD655364 QJY655364:QJZ655364 QTU655364:QTV655364 RDQ655364:RDR655364 RNM655364:RNN655364 RXI655364:RXJ655364 SHE655364:SHF655364 SRA655364:SRB655364 TAW655364:TAX655364 TKS655364:TKT655364 TUO655364:TUP655364 UEK655364:UEL655364 UOG655364:UOH655364 UYC655364:UYD655364 VHY655364:VHZ655364 VRU655364:VRV655364 WBQ655364:WBR655364 WLM655364:WLN655364 WVI655364:WVJ655364 A720900:B720900 IW720900:IX720900 SS720900:ST720900 ACO720900:ACP720900 AMK720900:AML720900 AWG720900:AWH720900 BGC720900:BGD720900 BPY720900:BPZ720900 BZU720900:BZV720900 CJQ720900:CJR720900 CTM720900:CTN720900 DDI720900:DDJ720900 DNE720900:DNF720900 DXA720900:DXB720900 EGW720900:EGX720900 EQS720900:EQT720900 FAO720900:FAP720900 FKK720900:FKL720900 FUG720900:FUH720900 GEC720900:GED720900 GNY720900:GNZ720900 GXU720900:GXV720900 HHQ720900:HHR720900 HRM720900:HRN720900 IBI720900:IBJ720900 ILE720900:ILF720900 IVA720900:IVB720900 JEW720900:JEX720900 JOS720900:JOT720900 JYO720900:JYP720900 KIK720900:KIL720900 KSG720900:KSH720900 LCC720900:LCD720900 LLY720900:LLZ720900 LVU720900:LVV720900 MFQ720900:MFR720900 MPM720900:MPN720900 MZI720900:MZJ720900 NJE720900:NJF720900 NTA720900:NTB720900 OCW720900:OCX720900 OMS720900:OMT720900 OWO720900:OWP720900 PGK720900:PGL720900 PQG720900:PQH720900 QAC720900:QAD720900 QJY720900:QJZ720900 QTU720900:QTV720900 RDQ720900:RDR720900 RNM720900:RNN720900 RXI720900:RXJ720900 SHE720900:SHF720900 SRA720900:SRB720900 TAW720900:TAX720900 TKS720900:TKT720900 TUO720900:TUP720900 UEK720900:UEL720900 UOG720900:UOH720900 UYC720900:UYD720900 VHY720900:VHZ720900 VRU720900:VRV720900 WBQ720900:WBR720900 WLM720900:WLN720900 WVI720900:WVJ720900 A786436:B786436 IW786436:IX786436 SS786436:ST786436 ACO786436:ACP786436 AMK786436:AML786436 AWG786436:AWH786436 BGC786436:BGD786436 BPY786436:BPZ786436 BZU786436:BZV786436 CJQ786436:CJR786436 CTM786436:CTN786436 DDI786436:DDJ786436 DNE786436:DNF786436 DXA786436:DXB786436 EGW786436:EGX786436 EQS786436:EQT786436 FAO786436:FAP786436 FKK786436:FKL786436 FUG786436:FUH786436 GEC786436:GED786436 GNY786436:GNZ786436 GXU786436:GXV786436 HHQ786436:HHR786436 HRM786436:HRN786436 IBI786436:IBJ786436 ILE786436:ILF786436 IVA786436:IVB786436 JEW786436:JEX786436 JOS786436:JOT786436 JYO786436:JYP786436 KIK786436:KIL786436 KSG786436:KSH786436 LCC786436:LCD786436 LLY786436:LLZ786436 LVU786436:LVV786436 MFQ786436:MFR786436 MPM786436:MPN786436 MZI786436:MZJ786436 NJE786436:NJF786436 NTA786436:NTB786436 OCW786436:OCX786436 OMS786436:OMT786436 OWO786436:OWP786436 PGK786436:PGL786436 PQG786436:PQH786436 QAC786436:QAD786436 QJY786436:QJZ786436 QTU786436:QTV786436 RDQ786436:RDR786436 RNM786436:RNN786436 RXI786436:RXJ786436 SHE786436:SHF786436 SRA786436:SRB786436 TAW786436:TAX786436 TKS786436:TKT786436 TUO786436:TUP786436 UEK786436:UEL786436 UOG786436:UOH786436 UYC786436:UYD786436 VHY786436:VHZ786436 VRU786436:VRV786436 WBQ786436:WBR786436 WLM786436:WLN786436 WVI786436:WVJ786436 A851972:B851972 IW851972:IX851972 SS851972:ST851972 ACO851972:ACP851972 AMK851972:AML851972 AWG851972:AWH851972 BGC851972:BGD851972 BPY851972:BPZ851972 BZU851972:BZV851972 CJQ851972:CJR851972 CTM851972:CTN851972 DDI851972:DDJ851972 DNE851972:DNF851972 DXA851972:DXB851972 EGW851972:EGX851972 EQS851972:EQT851972 FAO851972:FAP851972 FKK851972:FKL851972 FUG851972:FUH851972 GEC851972:GED851972 GNY851972:GNZ851972 GXU851972:GXV851972 HHQ851972:HHR851972 HRM851972:HRN851972 IBI851972:IBJ851972 ILE851972:ILF851972 IVA851972:IVB851972 JEW851972:JEX851972 JOS851972:JOT851972 JYO851972:JYP851972 KIK851972:KIL851972 KSG851972:KSH851972 LCC851972:LCD851972 LLY851972:LLZ851972 LVU851972:LVV851972 MFQ851972:MFR851972 MPM851972:MPN851972 MZI851972:MZJ851972 NJE851972:NJF851972 NTA851972:NTB851972 OCW851972:OCX851972 OMS851972:OMT851972 OWO851972:OWP851972 PGK851972:PGL851972 PQG851972:PQH851972 QAC851972:QAD851972 QJY851972:QJZ851972 QTU851972:QTV851972 RDQ851972:RDR851972 RNM851972:RNN851972 RXI851972:RXJ851972 SHE851972:SHF851972 SRA851972:SRB851972 TAW851972:TAX851972 TKS851972:TKT851972 TUO851972:TUP851972 UEK851972:UEL851972 UOG851972:UOH851972 UYC851972:UYD851972 VHY851972:VHZ851972 VRU851972:VRV851972 WBQ851972:WBR851972 WLM851972:WLN851972 WVI851972:WVJ851972 A917508:B917508 IW917508:IX917508 SS917508:ST917508 ACO917508:ACP917508 AMK917508:AML917508 AWG917508:AWH917508 BGC917508:BGD917508 BPY917508:BPZ917508 BZU917508:BZV917508 CJQ917508:CJR917508 CTM917508:CTN917508 DDI917508:DDJ917508 DNE917508:DNF917508 DXA917508:DXB917508 EGW917508:EGX917508 EQS917508:EQT917508 FAO917508:FAP917508 FKK917508:FKL917508 FUG917508:FUH917508 GEC917508:GED917508 GNY917508:GNZ917508 GXU917508:GXV917508 HHQ917508:HHR917508 HRM917508:HRN917508 IBI917508:IBJ917508 ILE917508:ILF917508 IVA917508:IVB917508 JEW917508:JEX917508 JOS917508:JOT917508 JYO917508:JYP917508 KIK917508:KIL917508 KSG917508:KSH917508 LCC917508:LCD917508 LLY917508:LLZ917508 LVU917508:LVV917508 MFQ917508:MFR917508 MPM917508:MPN917508 MZI917508:MZJ917508 NJE917508:NJF917508 NTA917508:NTB917508 OCW917508:OCX917508 OMS917508:OMT917508 OWO917508:OWP917508 PGK917508:PGL917508 PQG917508:PQH917508 QAC917508:QAD917508 QJY917508:QJZ917508 QTU917508:QTV917508 RDQ917508:RDR917508 RNM917508:RNN917508 RXI917508:RXJ917508 SHE917508:SHF917508 SRA917508:SRB917508 TAW917508:TAX917508 TKS917508:TKT917508 TUO917508:TUP917508 UEK917508:UEL917508 UOG917508:UOH917508 UYC917508:UYD917508 VHY917508:VHZ917508 VRU917508:VRV917508 WBQ917508:WBR917508 WLM917508:WLN917508 WVI917508:WVJ917508 A983044:B983044 IW983044:IX983044 SS983044:ST983044 ACO983044:ACP983044 AMK983044:AML983044 AWG983044:AWH983044 BGC983044:BGD983044 BPY983044:BPZ983044 BZU983044:BZV983044 CJQ983044:CJR983044 CTM983044:CTN983044 DDI983044:DDJ983044 DNE983044:DNF983044 DXA983044:DXB983044 EGW983044:EGX983044 EQS983044:EQT983044 FAO983044:FAP983044 FKK983044:FKL983044 FUG983044:FUH983044 GEC983044:GED983044 GNY983044:GNZ983044 GXU983044:GXV983044 HHQ983044:HHR983044 HRM983044:HRN983044 IBI983044:IBJ983044 ILE983044:ILF983044 IVA983044:IVB983044 JEW983044:JEX983044 JOS983044:JOT983044 JYO983044:JYP983044 KIK983044:KIL983044 KSG983044:KSH983044 LCC983044:LCD983044 LLY983044:LLZ983044 LVU983044:LVV983044 MFQ983044:MFR983044 MPM983044:MPN983044 MZI983044:MZJ983044 NJE983044:NJF983044 NTA983044:NTB983044 OCW983044:OCX983044 OMS983044:OMT983044 OWO983044:OWP983044 PGK983044:PGL983044 PQG983044:PQH983044 QAC983044:QAD983044 QJY983044:QJZ983044 QTU983044:QTV983044 RDQ983044:RDR983044 RNM983044:RNN983044 RXI983044:RXJ983044 SHE983044:SHF983044 SRA983044:SRB983044 TAW983044:TAX983044 TKS983044:TKT983044 TUO983044:TUP983044 UEK983044:UEL983044 UOG983044:UOH983044 UYC983044:UYD983044 VHY983044:VHZ983044 VRU983044:VRV983044 WBQ983044:WBR983044 WLM983044:WLN983044 WVI983044:WVJ983044 A34:B36"/>
    <dataValidation type="list" allowBlank="1" showInputMessage="1" showErrorMessage="1" sqref="B1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41 IX65541 ST65541 ACP65541 AML65541 AWH65541 BGD65541 BPZ65541 BZV65541 CJR65541 CTN65541 DDJ65541 DNF65541 DXB65541 EGX65541 EQT65541 FAP65541 FKL65541 FUH65541 GED65541 GNZ65541 GXV65541 HHR65541 HRN65541 IBJ65541 ILF65541 IVB65541 JEX65541 JOT65541 JYP65541 KIL65541 KSH65541 LCD65541 LLZ65541 LVV65541 MFR65541 MPN65541 MZJ65541 NJF65541 NTB65541 OCX65541 OMT65541 OWP65541 PGL65541 PQH65541 QAD65541 QJZ65541 QTV65541 RDR65541 RNN65541 RXJ65541 SHF65541 SRB65541 TAX65541 TKT65541 TUP65541 UEL65541 UOH65541 UYD65541 VHZ65541 VRV65541 WBR65541 WLN65541 WVJ65541 B131077 IX131077 ST131077 ACP131077 AML131077 AWH131077 BGD131077 BPZ131077 BZV131077 CJR131077 CTN131077 DDJ131077 DNF131077 DXB131077 EGX131077 EQT131077 FAP131077 FKL131077 FUH131077 GED131077 GNZ131077 GXV131077 HHR131077 HRN131077 IBJ131077 ILF131077 IVB131077 JEX131077 JOT131077 JYP131077 KIL131077 KSH131077 LCD131077 LLZ131077 LVV131077 MFR131077 MPN131077 MZJ131077 NJF131077 NTB131077 OCX131077 OMT131077 OWP131077 PGL131077 PQH131077 QAD131077 QJZ131077 QTV131077 RDR131077 RNN131077 RXJ131077 SHF131077 SRB131077 TAX131077 TKT131077 TUP131077 UEL131077 UOH131077 UYD131077 VHZ131077 VRV131077 WBR131077 WLN131077 WVJ131077 B196613 IX196613 ST196613 ACP196613 AML196613 AWH196613 BGD196613 BPZ196613 BZV196613 CJR196613 CTN196613 DDJ196613 DNF196613 DXB196613 EGX196613 EQT196613 FAP196613 FKL196613 FUH196613 GED196613 GNZ196613 GXV196613 HHR196613 HRN196613 IBJ196613 ILF196613 IVB196613 JEX196613 JOT196613 JYP196613 KIL196613 KSH196613 LCD196613 LLZ196613 LVV196613 MFR196613 MPN196613 MZJ196613 NJF196613 NTB196613 OCX196613 OMT196613 OWP196613 PGL196613 PQH196613 QAD196613 QJZ196613 QTV196613 RDR196613 RNN196613 RXJ196613 SHF196613 SRB196613 TAX196613 TKT196613 TUP196613 UEL196613 UOH196613 UYD196613 VHZ196613 VRV196613 WBR196613 WLN196613 WVJ196613 B262149 IX262149 ST262149 ACP262149 AML262149 AWH262149 BGD262149 BPZ262149 BZV262149 CJR262149 CTN262149 DDJ262149 DNF262149 DXB262149 EGX262149 EQT262149 FAP262149 FKL262149 FUH262149 GED262149 GNZ262149 GXV262149 HHR262149 HRN262149 IBJ262149 ILF262149 IVB262149 JEX262149 JOT262149 JYP262149 KIL262149 KSH262149 LCD262149 LLZ262149 LVV262149 MFR262149 MPN262149 MZJ262149 NJF262149 NTB262149 OCX262149 OMT262149 OWP262149 PGL262149 PQH262149 QAD262149 QJZ262149 QTV262149 RDR262149 RNN262149 RXJ262149 SHF262149 SRB262149 TAX262149 TKT262149 TUP262149 UEL262149 UOH262149 UYD262149 VHZ262149 VRV262149 WBR262149 WLN262149 WVJ262149 B327685 IX327685 ST327685 ACP327685 AML327685 AWH327685 BGD327685 BPZ327685 BZV327685 CJR327685 CTN327685 DDJ327685 DNF327685 DXB327685 EGX327685 EQT327685 FAP327685 FKL327685 FUH327685 GED327685 GNZ327685 GXV327685 HHR327685 HRN327685 IBJ327685 ILF327685 IVB327685 JEX327685 JOT327685 JYP327685 KIL327685 KSH327685 LCD327685 LLZ327685 LVV327685 MFR327685 MPN327685 MZJ327685 NJF327685 NTB327685 OCX327685 OMT327685 OWP327685 PGL327685 PQH327685 QAD327685 QJZ327685 QTV327685 RDR327685 RNN327685 RXJ327685 SHF327685 SRB327685 TAX327685 TKT327685 TUP327685 UEL327685 UOH327685 UYD327685 VHZ327685 VRV327685 WBR327685 WLN327685 WVJ327685 B393221 IX393221 ST393221 ACP393221 AML393221 AWH393221 BGD393221 BPZ393221 BZV393221 CJR393221 CTN393221 DDJ393221 DNF393221 DXB393221 EGX393221 EQT393221 FAP393221 FKL393221 FUH393221 GED393221 GNZ393221 GXV393221 HHR393221 HRN393221 IBJ393221 ILF393221 IVB393221 JEX393221 JOT393221 JYP393221 KIL393221 KSH393221 LCD393221 LLZ393221 LVV393221 MFR393221 MPN393221 MZJ393221 NJF393221 NTB393221 OCX393221 OMT393221 OWP393221 PGL393221 PQH393221 QAD393221 QJZ393221 QTV393221 RDR393221 RNN393221 RXJ393221 SHF393221 SRB393221 TAX393221 TKT393221 TUP393221 UEL393221 UOH393221 UYD393221 VHZ393221 VRV393221 WBR393221 WLN393221 WVJ393221 B458757 IX458757 ST458757 ACP458757 AML458757 AWH458757 BGD458757 BPZ458757 BZV458757 CJR458757 CTN458757 DDJ458757 DNF458757 DXB458757 EGX458757 EQT458757 FAP458757 FKL458757 FUH458757 GED458757 GNZ458757 GXV458757 HHR458757 HRN458757 IBJ458757 ILF458757 IVB458757 JEX458757 JOT458757 JYP458757 KIL458757 KSH458757 LCD458757 LLZ458757 LVV458757 MFR458757 MPN458757 MZJ458757 NJF458757 NTB458757 OCX458757 OMT458757 OWP458757 PGL458757 PQH458757 QAD458757 QJZ458757 QTV458757 RDR458757 RNN458757 RXJ458757 SHF458757 SRB458757 TAX458757 TKT458757 TUP458757 UEL458757 UOH458757 UYD458757 VHZ458757 VRV458757 WBR458757 WLN458757 WVJ458757 B524293 IX524293 ST524293 ACP524293 AML524293 AWH524293 BGD524293 BPZ524293 BZV524293 CJR524293 CTN524293 DDJ524293 DNF524293 DXB524293 EGX524293 EQT524293 FAP524293 FKL524293 FUH524293 GED524293 GNZ524293 GXV524293 HHR524293 HRN524293 IBJ524293 ILF524293 IVB524293 JEX524293 JOT524293 JYP524293 KIL524293 KSH524293 LCD524293 LLZ524293 LVV524293 MFR524293 MPN524293 MZJ524293 NJF524293 NTB524293 OCX524293 OMT524293 OWP524293 PGL524293 PQH524293 QAD524293 QJZ524293 QTV524293 RDR524293 RNN524293 RXJ524293 SHF524293 SRB524293 TAX524293 TKT524293 TUP524293 UEL524293 UOH524293 UYD524293 VHZ524293 VRV524293 WBR524293 WLN524293 WVJ524293 B589829 IX589829 ST589829 ACP589829 AML589829 AWH589829 BGD589829 BPZ589829 BZV589829 CJR589829 CTN589829 DDJ589829 DNF589829 DXB589829 EGX589829 EQT589829 FAP589829 FKL589829 FUH589829 GED589829 GNZ589829 GXV589829 HHR589829 HRN589829 IBJ589829 ILF589829 IVB589829 JEX589829 JOT589829 JYP589829 KIL589829 KSH589829 LCD589829 LLZ589829 LVV589829 MFR589829 MPN589829 MZJ589829 NJF589829 NTB589829 OCX589829 OMT589829 OWP589829 PGL589829 PQH589829 QAD589829 QJZ589829 QTV589829 RDR589829 RNN589829 RXJ589829 SHF589829 SRB589829 TAX589829 TKT589829 TUP589829 UEL589829 UOH589829 UYD589829 VHZ589829 VRV589829 WBR589829 WLN589829 WVJ589829 B655365 IX655365 ST655365 ACP655365 AML655365 AWH655365 BGD655365 BPZ655365 BZV655365 CJR655365 CTN655365 DDJ655365 DNF655365 DXB655365 EGX655365 EQT655365 FAP655365 FKL655365 FUH655365 GED655365 GNZ655365 GXV655365 HHR655365 HRN655365 IBJ655365 ILF655365 IVB655365 JEX655365 JOT655365 JYP655365 KIL655365 KSH655365 LCD655365 LLZ655365 LVV655365 MFR655365 MPN655365 MZJ655365 NJF655365 NTB655365 OCX655365 OMT655365 OWP655365 PGL655365 PQH655365 QAD655365 QJZ655365 QTV655365 RDR655365 RNN655365 RXJ655365 SHF655365 SRB655365 TAX655365 TKT655365 TUP655365 UEL655365 UOH655365 UYD655365 VHZ655365 VRV655365 WBR655365 WLN655365 WVJ655365 B720901 IX720901 ST720901 ACP720901 AML720901 AWH720901 BGD720901 BPZ720901 BZV720901 CJR720901 CTN720901 DDJ720901 DNF720901 DXB720901 EGX720901 EQT720901 FAP720901 FKL720901 FUH720901 GED720901 GNZ720901 GXV720901 HHR720901 HRN720901 IBJ720901 ILF720901 IVB720901 JEX720901 JOT720901 JYP720901 KIL720901 KSH720901 LCD720901 LLZ720901 LVV720901 MFR720901 MPN720901 MZJ720901 NJF720901 NTB720901 OCX720901 OMT720901 OWP720901 PGL720901 PQH720901 QAD720901 QJZ720901 QTV720901 RDR720901 RNN720901 RXJ720901 SHF720901 SRB720901 TAX720901 TKT720901 TUP720901 UEL720901 UOH720901 UYD720901 VHZ720901 VRV720901 WBR720901 WLN720901 WVJ720901 B786437 IX786437 ST786437 ACP786437 AML786437 AWH786437 BGD786437 BPZ786437 BZV786437 CJR786437 CTN786437 DDJ786437 DNF786437 DXB786437 EGX786437 EQT786437 FAP786437 FKL786437 FUH786437 GED786437 GNZ786437 GXV786437 HHR786437 HRN786437 IBJ786437 ILF786437 IVB786437 JEX786437 JOT786437 JYP786437 KIL786437 KSH786437 LCD786437 LLZ786437 LVV786437 MFR786437 MPN786437 MZJ786437 NJF786437 NTB786437 OCX786437 OMT786437 OWP786437 PGL786437 PQH786437 QAD786437 QJZ786437 QTV786437 RDR786437 RNN786437 RXJ786437 SHF786437 SRB786437 TAX786437 TKT786437 TUP786437 UEL786437 UOH786437 UYD786437 VHZ786437 VRV786437 WBR786437 WLN786437 WVJ786437 B851973 IX851973 ST851973 ACP851973 AML851973 AWH851973 BGD851973 BPZ851973 BZV851973 CJR851973 CTN851973 DDJ851973 DNF851973 DXB851973 EGX851973 EQT851973 FAP851973 FKL851973 FUH851973 GED851973 GNZ851973 GXV851973 HHR851973 HRN851973 IBJ851973 ILF851973 IVB851973 JEX851973 JOT851973 JYP851973 KIL851973 KSH851973 LCD851973 LLZ851973 LVV851973 MFR851973 MPN851973 MZJ851973 NJF851973 NTB851973 OCX851973 OMT851973 OWP851973 PGL851973 PQH851973 QAD851973 QJZ851973 QTV851973 RDR851973 RNN851973 RXJ851973 SHF851973 SRB851973 TAX851973 TKT851973 TUP851973 UEL851973 UOH851973 UYD851973 VHZ851973 VRV851973 WBR851973 WLN851973 WVJ851973 B917509 IX917509 ST917509 ACP917509 AML917509 AWH917509 BGD917509 BPZ917509 BZV917509 CJR917509 CTN917509 DDJ917509 DNF917509 DXB917509 EGX917509 EQT917509 FAP917509 FKL917509 FUH917509 GED917509 GNZ917509 GXV917509 HHR917509 HRN917509 IBJ917509 ILF917509 IVB917509 JEX917509 JOT917509 JYP917509 KIL917509 KSH917509 LCD917509 LLZ917509 LVV917509 MFR917509 MPN917509 MZJ917509 NJF917509 NTB917509 OCX917509 OMT917509 OWP917509 PGL917509 PQH917509 QAD917509 QJZ917509 QTV917509 RDR917509 RNN917509 RXJ917509 SHF917509 SRB917509 TAX917509 TKT917509 TUP917509 UEL917509 UOH917509 UYD917509 VHZ917509 VRV917509 WBR917509 WLN917509 WVJ917509 B983045 IX983045 ST983045 ACP983045 AML983045 AWH983045 BGD983045 BPZ983045 BZV983045 CJR983045 CTN983045 DDJ983045 DNF983045 DXB983045 EGX983045 EQT983045 FAP983045 FKL983045 FUH983045 GED983045 GNZ983045 GXV983045 HHR983045 HRN983045 IBJ983045 ILF983045 IVB983045 JEX983045 JOT983045 JYP983045 KIL983045 KSH983045 LCD983045 LLZ983045 LVV983045 MFR983045 MPN983045 MZJ983045 NJF983045 NTB983045 OCX983045 OMT983045 OWP983045 PGL983045 PQH983045 QAD983045 QJZ983045 QTV983045 RDR983045 RNN983045 RXJ983045 SHF983045 SRB983045 TAX983045 TKT983045 TUP983045 UEL983045 UOH983045 UYD983045 VHZ983045 VRV983045 WBR983045 WLN983045 WVJ983045 B20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B16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WVJ16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B14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B12 IX12 ST12 ACP12 AML12 AWH12 BGD12 BPZ12 BZV12 CJR12 CTN12 DDJ12 DNF12 DXB12 EGX12 EQT12 FAP12 FKL12 FUH12 GED12 GNZ12 GXV12 HHR12 HRN12 IBJ12 ILF12 IVB12 JEX12 JOT12 JYP12 KIL12 KSH12 LCD12 LLZ12 LVV12 MFR12 MPN12 MZJ12 NJF12 NTB12 OCX12 OMT12 OWP12 PGL12 PQH12 QAD12 QJZ12 QTV12 RDR12 RNN12 RXJ12 SHF12 SRB12 TAX12 TKT12 TUP12 UEL12 UOH12 UYD12 VHZ12 VRV12 WBR12 WLN12 WVJ12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formula1>$T$17:$T$21</formula1>
    </dataValidation>
    <dataValidation type="list" allowBlank="1" showInputMessage="1" showErrorMessage="1" sqref="C9:J20 IY9:JF20 SU9:TB20 ACQ9:ACX20 AMM9:AMT20 AWI9:AWP20 BGE9:BGL20 BQA9:BQH20 BZW9:CAD20 CJS9:CJZ20 CTO9:CTV20 DDK9:DDR20 DNG9:DNN20 DXC9:DXJ20 EGY9:EHF20 EQU9:ERB20 FAQ9:FAX20 FKM9:FKT20 FUI9:FUP20 GEE9:GEL20 GOA9:GOH20 GXW9:GYD20 HHS9:HHZ20 HRO9:HRV20 IBK9:IBR20 ILG9:ILN20 IVC9:IVJ20 JEY9:JFF20 JOU9:JPB20 JYQ9:JYX20 KIM9:KIT20 KSI9:KSP20 LCE9:LCL20 LMA9:LMH20 LVW9:LWD20 MFS9:MFZ20 MPO9:MPV20 MZK9:MZR20 NJG9:NJN20 NTC9:NTJ20 OCY9:ODF20 OMU9:ONB20 OWQ9:OWX20 PGM9:PGT20 PQI9:PQP20 QAE9:QAL20 QKA9:QKH20 QTW9:QUD20 RDS9:RDZ20 RNO9:RNV20 RXK9:RXR20 SHG9:SHN20 SRC9:SRJ20 TAY9:TBF20 TKU9:TLB20 TUQ9:TUX20 UEM9:UET20 UOI9:UOP20 UYE9:UYL20 VIA9:VIH20 VRW9:VSD20 WBS9:WBZ20 WLO9:WLV20 WVK9:WVR20 C65540:J65551 IY65540:JF65551 SU65540:TB65551 ACQ65540:ACX65551 AMM65540:AMT65551 AWI65540:AWP65551 BGE65540:BGL65551 BQA65540:BQH65551 BZW65540:CAD65551 CJS65540:CJZ65551 CTO65540:CTV65551 DDK65540:DDR65551 DNG65540:DNN65551 DXC65540:DXJ65551 EGY65540:EHF65551 EQU65540:ERB65551 FAQ65540:FAX65551 FKM65540:FKT65551 FUI65540:FUP65551 GEE65540:GEL65551 GOA65540:GOH65551 GXW65540:GYD65551 HHS65540:HHZ65551 HRO65540:HRV65551 IBK65540:IBR65551 ILG65540:ILN65551 IVC65540:IVJ65551 JEY65540:JFF65551 JOU65540:JPB65551 JYQ65540:JYX65551 KIM65540:KIT65551 KSI65540:KSP65551 LCE65540:LCL65551 LMA65540:LMH65551 LVW65540:LWD65551 MFS65540:MFZ65551 MPO65540:MPV65551 MZK65540:MZR65551 NJG65540:NJN65551 NTC65540:NTJ65551 OCY65540:ODF65551 OMU65540:ONB65551 OWQ65540:OWX65551 PGM65540:PGT65551 PQI65540:PQP65551 QAE65540:QAL65551 QKA65540:QKH65551 QTW65540:QUD65551 RDS65540:RDZ65551 RNO65540:RNV65551 RXK65540:RXR65551 SHG65540:SHN65551 SRC65540:SRJ65551 TAY65540:TBF65551 TKU65540:TLB65551 TUQ65540:TUX65551 UEM65540:UET65551 UOI65540:UOP65551 UYE65540:UYL65551 VIA65540:VIH65551 VRW65540:VSD65551 WBS65540:WBZ65551 WLO65540:WLV65551 WVK65540:WVR65551 C131076:J131087 IY131076:JF131087 SU131076:TB131087 ACQ131076:ACX131087 AMM131076:AMT131087 AWI131076:AWP131087 BGE131076:BGL131087 BQA131076:BQH131087 BZW131076:CAD131087 CJS131076:CJZ131087 CTO131076:CTV131087 DDK131076:DDR131087 DNG131076:DNN131087 DXC131076:DXJ131087 EGY131076:EHF131087 EQU131076:ERB131087 FAQ131076:FAX131087 FKM131076:FKT131087 FUI131076:FUP131087 GEE131076:GEL131087 GOA131076:GOH131087 GXW131076:GYD131087 HHS131076:HHZ131087 HRO131076:HRV131087 IBK131076:IBR131087 ILG131076:ILN131087 IVC131076:IVJ131087 JEY131076:JFF131087 JOU131076:JPB131087 JYQ131076:JYX131087 KIM131076:KIT131087 KSI131076:KSP131087 LCE131076:LCL131087 LMA131076:LMH131087 LVW131076:LWD131087 MFS131076:MFZ131087 MPO131076:MPV131087 MZK131076:MZR131087 NJG131076:NJN131087 NTC131076:NTJ131087 OCY131076:ODF131087 OMU131076:ONB131087 OWQ131076:OWX131087 PGM131076:PGT131087 PQI131076:PQP131087 QAE131076:QAL131087 QKA131076:QKH131087 QTW131076:QUD131087 RDS131076:RDZ131087 RNO131076:RNV131087 RXK131076:RXR131087 SHG131076:SHN131087 SRC131076:SRJ131087 TAY131076:TBF131087 TKU131076:TLB131087 TUQ131076:TUX131087 UEM131076:UET131087 UOI131076:UOP131087 UYE131076:UYL131087 VIA131076:VIH131087 VRW131076:VSD131087 WBS131076:WBZ131087 WLO131076:WLV131087 WVK131076:WVR131087 C196612:J196623 IY196612:JF196623 SU196612:TB196623 ACQ196612:ACX196623 AMM196612:AMT196623 AWI196612:AWP196623 BGE196612:BGL196623 BQA196612:BQH196623 BZW196612:CAD196623 CJS196612:CJZ196623 CTO196612:CTV196623 DDK196612:DDR196623 DNG196612:DNN196623 DXC196612:DXJ196623 EGY196612:EHF196623 EQU196612:ERB196623 FAQ196612:FAX196623 FKM196612:FKT196623 FUI196612:FUP196623 GEE196612:GEL196623 GOA196612:GOH196623 GXW196612:GYD196623 HHS196612:HHZ196623 HRO196612:HRV196623 IBK196612:IBR196623 ILG196612:ILN196623 IVC196612:IVJ196623 JEY196612:JFF196623 JOU196612:JPB196623 JYQ196612:JYX196623 KIM196612:KIT196623 KSI196612:KSP196623 LCE196612:LCL196623 LMA196612:LMH196623 LVW196612:LWD196623 MFS196612:MFZ196623 MPO196612:MPV196623 MZK196612:MZR196623 NJG196612:NJN196623 NTC196612:NTJ196623 OCY196612:ODF196623 OMU196612:ONB196623 OWQ196612:OWX196623 PGM196612:PGT196623 PQI196612:PQP196623 QAE196612:QAL196623 QKA196612:QKH196623 QTW196612:QUD196623 RDS196612:RDZ196623 RNO196612:RNV196623 RXK196612:RXR196623 SHG196612:SHN196623 SRC196612:SRJ196623 TAY196612:TBF196623 TKU196612:TLB196623 TUQ196612:TUX196623 UEM196612:UET196623 UOI196612:UOP196623 UYE196612:UYL196623 VIA196612:VIH196623 VRW196612:VSD196623 WBS196612:WBZ196623 WLO196612:WLV196623 WVK196612:WVR196623 C262148:J262159 IY262148:JF262159 SU262148:TB262159 ACQ262148:ACX262159 AMM262148:AMT262159 AWI262148:AWP262159 BGE262148:BGL262159 BQA262148:BQH262159 BZW262148:CAD262159 CJS262148:CJZ262159 CTO262148:CTV262159 DDK262148:DDR262159 DNG262148:DNN262159 DXC262148:DXJ262159 EGY262148:EHF262159 EQU262148:ERB262159 FAQ262148:FAX262159 FKM262148:FKT262159 FUI262148:FUP262159 GEE262148:GEL262159 GOA262148:GOH262159 GXW262148:GYD262159 HHS262148:HHZ262159 HRO262148:HRV262159 IBK262148:IBR262159 ILG262148:ILN262159 IVC262148:IVJ262159 JEY262148:JFF262159 JOU262148:JPB262159 JYQ262148:JYX262159 KIM262148:KIT262159 KSI262148:KSP262159 LCE262148:LCL262159 LMA262148:LMH262159 LVW262148:LWD262159 MFS262148:MFZ262159 MPO262148:MPV262159 MZK262148:MZR262159 NJG262148:NJN262159 NTC262148:NTJ262159 OCY262148:ODF262159 OMU262148:ONB262159 OWQ262148:OWX262159 PGM262148:PGT262159 PQI262148:PQP262159 QAE262148:QAL262159 QKA262148:QKH262159 QTW262148:QUD262159 RDS262148:RDZ262159 RNO262148:RNV262159 RXK262148:RXR262159 SHG262148:SHN262159 SRC262148:SRJ262159 TAY262148:TBF262159 TKU262148:TLB262159 TUQ262148:TUX262159 UEM262148:UET262159 UOI262148:UOP262159 UYE262148:UYL262159 VIA262148:VIH262159 VRW262148:VSD262159 WBS262148:WBZ262159 WLO262148:WLV262159 WVK262148:WVR262159 C327684:J327695 IY327684:JF327695 SU327684:TB327695 ACQ327684:ACX327695 AMM327684:AMT327695 AWI327684:AWP327695 BGE327684:BGL327695 BQA327684:BQH327695 BZW327684:CAD327695 CJS327684:CJZ327695 CTO327684:CTV327695 DDK327684:DDR327695 DNG327684:DNN327695 DXC327684:DXJ327695 EGY327684:EHF327695 EQU327684:ERB327695 FAQ327684:FAX327695 FKM327684:FKT327695 FUI327684:FUP327695 GEE327684:GEL327695 GOA327684:GOH327695 GXW327684:GYD327695 HHS327684:HHZ327695 HRO327684:HRV327695 IBK327684:IBR327695 ILG327684:ILN327695 IVC327684:IVJ327695 JEY327684:JFF327695 JOU327684:JPB327695 JYQ327684:JYX327695 KIM327684:KIT327695 KSI327684:KSP327695 LCE327684:LCL327695 LMA327684:LMH327695 LVW327684:LWD327695 MFS327684:MFZ327695 MPO327684:MPV327695 MZK327684:MZR327695 NJG327684:NJN327695 NTC327684:NTJ327695 OCY327684:ODF327695 OMU327684:ONB327695 OWQ327684:OWX327695 PGM327684:PGT327695 PQI327684:PQP327695 QAE327684:QAL327695 QKA327684:QKH327695 QTW327684:QUD327695 RDS327684:RDZ327695 RNO327684:RNV327695 RXK327684:RXR327695 SHG327684:SHN327695 SRC327684:SRJ327695 TAY327684:TBF327695 TKU327684:TLB327695 TUQ327684:TUX327695 UEM327684:UET327695 UOI327684:UOP327695 UYE327684:UYL327695 VIA327684:VIH327695 VRW327684:VSD327695 WBS327684:WBZ327695 WLO327684:WLV327695 WVK327684:WVR327695 C393220:J393231 IY393220:JF393231 SU393220:TB393231 ACQ393220:ACX393231 AMM393220:AMT393231 AWI393220:AWP393231 BGE393220:BGL393231 BQA393220:BQH393231 BZW393220:CAD393231 CJS393220:CJZ393231 CTO393220:CTV393231 DDK393220:DDR393231 DNG393220:DNN393231 DXC393220:DXJ393231 EGY393220:EHF393231 EQU393220:ERB393231 FAQ393220:FAX393231 FKM393220:FKT393231 FUI393220:FUP393231 GEE393220:GEL393231 GOA393220:GOH393231 GXW393220:GYD393231 HHS393220:HHZ393231 HRO393220:HRV393231 IBK393220:IBR393231 ILG393220:ILN393231 IVC393220:IVJ393231 JEY393220:JFF393231 JOU393220:JPB393231 JYQ393220:JYX393231 KIM393220:KIT393231 KSI393220:KSP393231 LCE393220:LCL393231 LMA393220:LMH393231 LVW393220:LWD393231 MFS393220:MFZ393231 MPO393220:MPV393231 MZK393220:MZR393231 NJG393220:NJN393231 NTC393220:NTJ393231 OCY393220:ODF393231 OMU393220:ONB393231 OWQ393220:OWX393231 PGM393220:PGT393231 PQI393220:PQP393231 QAE393220:QAL393231 QKA393220:QKH393231 QTW393220:QUD393231 RDS393220:RDZ393231 RNO393220:RNV393231 RXK393220:RXR393231 SHG393220:SHN393231 SRC393220:SRJ393231 TAY393220:TBF393231 TKU393220:TLB393231 TUQ393220:TUX393231 UEM393220:UET393231 UOI393220:UOP393231 UYE393220:UYL393231 VIA393220:VIH393231 VRW393220:VSD393231 WBS393220:WBZ393231 WLO393220:WLV393231 WVK393220:WVR393231 C458756:J458767 IY458756:JF458767 SU458756:TB458767 ACQ458756:ACX458767 AMM458756:AMT458767 AWI458756:AWP458767 BGE458756:BGL458767 BQA458756:BQH458767 BZW458756:CAD458767 CJS458756:CJZ458767 CTO458756:CTV458767 DDK458756:DDR458767 DNG458756:DNN458767 DXC458756:DXJ458767 EGY458756:EHF458767 EQU458756:ERB458767 FAQ458756:FAX458767 FKM458756:FKT458767 FUI458756:FUP458767 GEE458756:GEL458767 GOA458756:GOH458767 GXW458756:GYD458767 HHS458756:HHZ458767 HRO458756:HRV458767 IBK458756:IBR458767 ILG458756:ILN458767 IVC458756:IVJ458767 JEY458756:JFF458767 JOU458756:JPB458767 JYQ458756:JYX458767 KIM458756:KIT458767 KSI458756:KSP458767 LCE458756:LCL458767 LMA458756:LMH458767 LVW458756:LWD458767 MFS458756:MFZ458767 MPO458756:MPV458767 MZK458756:MZR458767 NJG458756:NJN458767 NTC458756:NTJ458767 OCY458756:ODF458767 OMU458756:ONB458767 OWQ458756:OWX458767 PGM458756:PGT458767 PQI458756:PQP458767 QAE458756:QAL458767 QKA458756:QKH458767 QTW458756:QUD458767 RDS458756:RDZ458767 RNO458756:RNV458767 RXK458756:RXR458767 SHG458756:SHN458767 SRC458756:SRJ458767 TAY458756:TBF458767 TKU458756:TLB458767 TUQ458756:TUX458767 UEM458756:UET458767 UOI458756:UOP458767 UYE458756:UYL458767 VIA458756:VIH458767 VRW458756:VSD458767 WBS458756:WBZ458767 WLO458756:WLV458767 WVK458756:WVR458767 C524292:J524303 IY524292:JF524303 SU524292:TB524303 ACQ524292:ACX524303 AMM524292:AMT524303 AWI524292:AWP524303 BGE524292:BGL524303 BQA524292:BQH524303 BZW524292:CAD524303 CJS524292:CJZ524303 CTO524292:CTV524303 DDK524292:DDR524303 DNG524292:DNN524303 DXC524292:DXJ524303 EGY524292:EHF524303 EQU524292:ERB524303 FAQ524292:FAX524303 FKM524292:FKT524303 FUI524292:FUP524303 GEE524292:GEL524303 GOA524292:GOH524303 GXW524292:GYD524303 HHS524292:HHZ524303 HRO524292:HRV524303 IBK524292:IBR524303 ILG524292:ILN524303 IVC524292:IVJ524303 JEY524292:JFF524303 JOU524292:JPB524303 JYQ524292:JYX524303 KIM524292:KIT524303 KSI524292:KSP524303 LCE524292:LCL524303 LMA524292:LMH524303 LVW524292:LWD524303 MFS524292:MFZ524303 MPO524292:MPV524303 MZK524292:MZR524303 NJG524292:NJN524303 NTC524292:NTJ524303 OCY524292:ODF524303 OMU524292:ONB524303 OWQ524292:OWX524303 PGM524292:PGT524303 PQI524292:PQP524303 QAE524292:QAL524303 QKA524292:QKH524303 QTW524292:QUD524303 RDS524292:RDZ524303 RNO524292:RNV524303 RXK524292:RXR524303 SHG524292:SHN524303 SRC524292:SRJ524303 TAY524292:TBF524303 TKU524292:TLB524303 TUQ524292:TUX524303 UEM524292:UET524303 UOI524292:UOP524303 UYE524292:UYL524303 VIA524292:VIH524303 VRW524292:VSD524303 WBS524292:WBZ524303 WLO524292:WLV524303 WVK524292:WVR524303 C589828:J589839 IY589828:JF589839 SU589828:TB589839 ACQ589828:ACX589839 AMM589828:AMT589839 AWI589828:AWP589839 BGE589828:BGL589839 BQA589828:BQH589839 BZW589828:CAD589839 CJS589828:CJZ589839 CTO589828:CTV589839 DDK589828:DDR589839 DNG589828:DNN589839 DXC589828:DXJ589839 EGY589828:EHF589839 EQU589828:ERB589839 FAQ589828:FAX589839 FKM589828:FKT589839 FUI589828:FUP589839 GEE589828:GEL589839 GOA589828:GOH589839 GXW589828:GYD589839 HHS589828:HHZ589839 HRO589828:HRV589839 IBK589828:IBR589839 ILG589828:ILN589839 IVC589828:IVJ589839 JEY589828:JFF589839 JOU589828:JPB589839 JYQ589828:JYX589839 KIM589828:KIT589839 KSI589828:KSP589839 LCE589828:LCL589839 LMA589828:LMH589839 LVW589828:LWD589839 MFS589828:MFZ589839 MPO589828:MPV589839 MZK589828:MZR589839 NJG589828:NJN589839 NTC589828:NTJ589839 OCY589828:ODF589839 OMU589828:ONB589839 OWQ589828:OWX589839 PGM589828:PGT589839 PQI589828:PQP589839 QAE589828:QAL589839 QKA589828:QKH589839 QTW589828:QUD589839 RDS589828:RDZ589839 RNO589828:RNV589839 RXK589828:RXR589839 SHG589828:SHN589839 SRC589828:SRJ589839 TAY589828:TBF589839 TKU589828:TLB589839 TUQ589828:TUX589839 UEM589828:UET589839 UOI589828:UOP589839 UYE589828:UYL589839 VIA589828:VIH589839 VRW589828:VSD589839 WBS589828:WBZ589839 WLO589828:WLV589839 WVK589828:WVR589839 C655364:J655375 IY655364:JF655375 SU655364:TB655375 ACQ655364:ACX655375 AMM655364:AMT655375 AWI655364:AWP655375 BGE655364:BGL655375 BQA655364:BQH655375 BZW655364:CAD655375 CJS655364:CJZ655375 CTO655364:CTV655375 DDK655364:DDR655375 DNG655364:DNN655375 DXC655364:DXJ655375 EGY655364:EHF655375 EQU655364:ERB655375 FAQ655364:FAX655375 FKM655364:FKT655375 FUI655364:FUP655375 GEE655364:GEL655375 GOA655364:GOH655375 GXW655364:GYD655375 HHS655364:HHZ655375 HRO655364:HRV655375 IBK655364:IBR655375 ILG655364:ILN655375 IVC655364:IVJ655375 JEY655364:JFF655375 JOU655364:JPB655375 JYQ655364:JYX655375 KIM655364:KIT655375 KSI655364:KSP655375 LCE655364:LCL655375 LMA655364:LMH655375 LVW655364:LWD655375 MFS655364:MFZ655375 MPO655364:MPV655375 MZK655364:MZR655375 NJG655364:NJN655375 NTC655364:NTJ655375 OCY655364:ODF655375 OMU655364:ONB655375 OWQ655364:OWX655375 PGM655364:PGT655375 PQI655364:PQP655375 QAE655364:QAL655375 QKA655364:QKH655375 QTW655364:QUD655375 RDS655364:RDZ655375 RNO655364:RNV655375 RXK655364:RXR655375 SHG655364:SHN655375 SRC655364:SRJ655375 TAY655364:TBF655375 TKU655364:TLB655375 TUQ655364:TUX655375 UEM655364:UET655375 UOI655364:UOP655375 UYE655364:UYL655375 VIA655364:VIH655375 VRW655364:VSD655375 WBS655364:WBZ655375 WLO655364:WLV655375 WVK655364:WVR655375 C720900:J720911 IY720900:JF720911 SU720900:TB720911 ACQ720900:ACX720911 AMM720900:AMT720911 AWI720900:AWP720911 BGE720900:BGL720911 BQA720900:BQH720911 BZW720900:CAD720911 CJS720900:CJZ720911 CTO720900:CTV720911 DDK720900:DDR720911 DNG720900:DNN720911 DXC720900:DXJ720911 EGY720900:EHF720911 EQU720900:ERB720911 FAQ720900:FAX720911 FKM720900:FKT720911 FUI720900:FUP720911 GEE720900:GEL720911 GOA720900:GOH720911 GXW720900:GYD720911 HHS720900:HHZ720911 HRO720900:HRV720911 IBK720900:IBR720911 ILG720900:ILN720911 IVC720900:IVJ720911 JEY720900:JFF720911 JOU720900:JPB720911 JYQ720900:JYX720911 KIM720900:KIT720911 KSI720900:KSP720911 LCE720900:LCL720911 LMA720900:LMH720911 LVW720900:LWD720911 MFS720900:MFZ720911 MPO720900:MPV720911 MZK720900:MZR720911 NJG720900:NJN720911 NTC720900:NTJ720911 OCY720900:ODF720911 OMU720900:ONB720911 OWQ720900:OWX720911 PGM720900:PGT720911 PQI720900:PQP720911 QAE720900:QAL720911 QKA720900:QKH720911 QTW720900:QUD720911 RDS720900:RDZ720911 RNO720900:RNV720911 RXK720900:RXR720911 SHG720900:SHN720911 SRC720900:SRJ720911 TAY720900:TBF720911 TKU720900:TLB720911 TUQ720900:TUX720911 UEM720900:UET720911 UOI720900:UOP720911 UYE720900:UYL720911 VIA720900:VIH720911 VRW720900:VSD720911 WBS720900:WBZ720911 WLO720900:WLV720911 WVK720900:WVR720911 C786436:J786447 IY786436:JF786447 SU786436:TB786447 ACQ786436:ACX786447 AMM786436:AMT786447 AWI786436:AWP786447 BGE786436:BGL786447 BQA786436:BQH786447 BZW786436:CAD786447 CJS786436:CJZ786447 CTO786436:CTV786447 DDK786436:DDR786447 DNG786436:DNN786447 DXC786436:DXJ786447 EGY786436:EHF786447 EQU786436:ERB786447 FAQ786436:FAX786447 FKM786436:FKT786447 FUI786436:FUP786447 GEE786436:GEL786447 GOA786436:GOH786447 GXW786436:GYD786447 HHS786436:HHZ786447 HRO786436:HRV786447 IBK786436:IBR786447 ILG786436:ILN786447 IVC786436:IVJ786447 JEY786436:JFF786447 JOU786436:JPB786447 JYQ786436:JYX786447 KIM786436:KIT786447 KSI786436:KSP786447 LCE786436:LCL786447 LMA786436:LMH786447 LVW786436:LWD786447 MFS786436:MFZ786447 MPO786436:MPV786447 MZK786436:MZR786447 NJG786436:NJN786447 NTC786436:NTJ786447 OCY786436:ODF786447 OMU786436:ONB786447 OWQ786436:OWX786447 PGM786436:PGT786447 PQI786436:PQP786447 QAE786436:QAL786447 QKA786436:QKH786447 QTW786436:QUD786447 RDS786436:RDZ786447 RNO786436:RNV786447 RXK786436:RXR786447 SHG786436:SHN786447 SRC786436:SRJ786447 TAY786436:TBF786447 TKU786436:TLB786447 TUQ786436:TUX786447 UEM786436:UET786447 UOI786436:UOP786447 UYE786436:UYL786447 VIA786436:VIH786447 VRW786436:VSD786447 WBS786436:WBZ786447 WLO786436:WLV786447 WVK786436:WVR786447 C851972:J851983 IY851972:JF851983 SU851972:TB851983 ACQ851972:ACX851983 AMM851972:AMT851983 AWI851972:AWP851983 BGE851972:BGL851983 BQA851972:BQH851983 BZW851972:CAD851983 CJS851972:CJZ851983 CTO851972:CTV851983 DDK851972:DDR851983 DNG851972:DNN851983 DXC851972:DXJ851983 EGY851972:EHF851983 EQU851972:ERB851983 FAQ851972:FAX851983 FKM851972:FKT851983 FUI851972:FUP851983 GEE851972:GEL851983 GOA851972:GOH851983 GXW851972:GYD851983 HHS851972:HHZ851983 HRO851972:HRV851983 IBK851972:IBR851983 ILG851972:ILN851983 IVC851972:IVJ851983 JEY851972:JFF851983 JOU851972:JPB851983 JYQ851972:JYX851983 KIM851972:KIT851983 KSI851972:KSP851983 LCE851972:LCL851983 LMA851972:LMH851983 LVW851972:LWD851983 MFS851972:MFZ851983 MPO851972:MPV851983 MZK851972:MZR851983 NJG851972:NJN851983 NTC851972:NTJ851983 OCY851972:ODF851983 OMU851972:ONB851983 OWQ851972:OWX851983 PGM851972:PGT851983 PQI851972:PQP851983 QAE851972:QAL851983 QKA851972:QKH851983 QTW851972:QUD851983 RDS851972:RDZ851983 RNO851972:RNV851983 RXK851972:RXR851983 SHG851972:SHN851983 SRC851972:SRJ851983 TAY851972:TBF851983 TKU851972:TLB851983 TUQ851972:TUX851983 UEM851972:UET851983 UOI851972:UOP851983 UYE851972:UYL851983 VIA851972:VIH851983 VRW851972:VSD851983 WBS851972:WBZ851983 WLO851972:WLV851983 WVK851972:WVR851983 C917508:J917519 IY917508:JF917519 SU917508:TB917519 ACQ917508:ACX917519 AMM917508:AMT917519 AWI917508:AWP917519 BGE917508:BGL917519 BQA917508:BQH917519 BZW917508:CAD917519 CJS917508:CJZ917519 CTO917508:CTV917519 DDK917508:DDR917519 DNG917508:DNN917519 DXC917508:DXJ917519 EGY917508:EHF917519 EQU917508:ERB917519 FAQ917508:FAX917519 FKM917508:FKT917519 FUI917508:FUP917519 GEE917508:GEL917519 GOA917508:GOH917519 GXW917508:GYD917519 HHS917508:HHZ917519 HRO917508:HRV917519 IBK917508:IBR917519 ILG917508:ILN917519 IVC917508:IVJ917519 JEY917508:JFF917519 JOU917508:JPB917519 JYQ917508:JYX917519 KIM917508:KIT917519 KSI917508:KSP917519 LCE917508:LCL917519 LMA917508:LMH917519 LVW917508:LWD917519 MFS917508:MFZ917519 MPO917508:MPV917519 MZK917508:MZR917519 NJG917508:NJN917519 NTC917508:NTJ917519 OCY917508:ODF917519 OMU917508:ONB917519 OWQ917508:OWX917519 PGM917508:PGT917519 PQI917508:PQP917519 QAE917508:QAL917519 QKA917508:QKH917519 QTW917508:QUD917519 RDS917508:RDZ917519 RNO917508:RNV917519 RXK917508:RXR917519 SHG917508:SHN917519 SRC917508:SRJ917519 TAY917508:TBF917519 TKU917508:TLB917519 TUQ917508:TUX917519 UEM917508:UET917519 UOI917508:UOP917519 UYE917508:UYL917519 VIA917508:VIH917519 VRW917508:VSD917519 WBS917508:WBZ917519 WLO917508:WLV917519 WVK917508:WVR917519 C983044:J983055 IY983044:JF983055 SU983044:TB983055 ACQ983044:ACX983055 AMM983044:AMT983055 AWI983044:AWP983055 BGE983044:BGL983055 BQA983044:BQH983055 BZW983044:CAD983055 CJS983044:CJZ983055 CTO983044:CTV983055 DDK983044:DDR983055 DNG983044:DNN983055 DXC983044:DXJ983055 EGY983044:EHF983055 EQU983044:ERB983055 FAQ983044:FAX983055 FKM983044:FKT983055 FUI983044:FUP983055 GEE983044:GEL983055 GOA983044:GOH983055 GXW983044:GYD983055 HHS983044:HHZ983055 HRO983044:HRV983055 IBK983044:IBR983055 ILG983044:ILN983055 IVC983044:IVJ983055 JEY983044:JFF983055 JOU983044:JPB983055 JYQ983044:JYX983055 KIM983044:KIT983055 KSI983044:KSP983055 LCE983044:LCL983055 LMA983044:LMH983055 LVW983044:LWD983055 MFS983044:MFZ983055 MPO983044:MPV983055 MZK983044:MZR983055 NJG983044:NJN983055 NTC983044:NTJ983055 OCY983044:ODF983055 OMU983044:ONB983055 OWQ983044:OWX983055 PGM983044:PGT983055 PQI983044:PQP983055 QAE983044:QAL983055 QKA983044:QKH983055 QTW983044:QUD983055 RDS983044:RDZ983055 RNO983044:RNV983055 RXK983044:RXR983055 SHG983044:SHN983055 SRC983044:SRJ983055 TAY983044:TBF983055 TKU983044:TLB983055 TUQ983044:TUX983055 UEM983044:UET983055 UOI983044:UOP983055 UYE983044:UYL983055 VIA983044:VIH983055 VRW983044:VSD983055 WBS983044:WBZ983055 WLO983044:WLV983055 WVK983044:WVR983055">
      <formula1>$L$6:$L$10</formula1>
    </dataValidation>
  </dataValidations>
  <pageMargins left="0.7" right="0.7" top="0.75" bottom="0.75" header="0.3" footer="0.3"/>
  <pageSetup paperSize="9" scale="82" orientation="portrait" horizontalDpi="4294967293" r:id="rId1"/>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2"/>
    <pageSetUpPr fitToPage="1"/>
  </sheetPr>
  <dimension ref="A1:AD45"/>
  <sheetViews>
    <sheetView zoomScale="55" zoomScaleNormal="55" workbookViewId="0">
      <selection activeCell="AD4" sqref="AD4"/>
    </sheetView>
  </sheetViews>
  <sheetFormatPr defaultColWidth="10.75" defaultRowHeight="14.25"/>
  <cols>
    <col min="1" max="1" width="1.375" customWidth="1"/>
    <col min="2" max="2" width="4.125" customWidth="1"/>
    <col min="3" max="3" width="0.375" customWidth="1"/>
    <col min="4" max="4" width="3.125" customWidth="1"/>
    <col min="5" max="8" width="4.125" customWidth="1"/>
    <col min="9" max="9" width="0.5" customWidth="1"/>
    <col min="10" max="11" width="4.75" customWidth="1"/>
    <col min="12" max="12" width="5" customWidth="1"/>
    <col min="13" max="16" width="3.75" customWidth="1"/>
    <col min="17" max="17" width="4.125" customWidth="1"/>
    <col min="18" max="18" width="3.125" customWidth="1"/>
    <col min="19" max="21" width="4.125" customWidth="1"/>
    <col min="22" max="22" width="3.125" customWidth="1"/>
    <col min="23" max="24" width="4.125" customWidth="1"/>
    <col min="25" max="25" width="5" customWidth="1"/>
    <col min="26" max="29" width="3.75" customWidth="1"/>
    <col min="30" max="30" width="20.375" customWidth="1"/>
  </cols>
  <sheetData>
    <row r="1" spans="1:30" ht="29.25" customHeight="1">
      <c r="B1" s="322" t="str">
        <f>IF(参加申込書!A1="","",参加申込書!A1)</f>
        <v>第78回福島県総合スポーツ大会 スポーツ少年団大会バスケットボール競技（小学生の部）
第５回ユニフォームネット福島県Ｕ１２サマーカップ選手権大会　　</v>
      </c>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row>
    <row r="2" spans="1:30" ht="21" customHeight="1">
      <c r="B2" s="323"/>
      <c r="C2" s="323"/>
      <c r="D2" s="323"/>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row>
    <row r="3" spans="1:30" ht="21" customHeight="1">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row>
    <row r="4" spans="1:30" ht="27" customHeight="1">
      <c r="A4" s="34"/>
      <c r="B4" s="321" t="s">
        <v>40</v>
      </c>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row>
    <row r="5" spans="1:30" ht="8.25" customHeight="1">
      <c r="A5" s="3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row>
    <row r="6" spans="1:30" s="1" customFormat="1" ht="17.25">
      <c r="B6" s="53"/>
      <c r="C6" s="53"/>
      <c r="D6" s="48" t="s">
        <v>55</v>
      </c>
      <c r="E6" s="50"/>
      <c r="F6" s="51" t="s">
        <v>66</v>
      </c>
      <c r="H6" s="53"/>
      <c r="I6" s="53"/>
      <c r="J6" s="53"/>
      <c r="K6" s="53"/>
      <c r="L6" s="53"/>
      <c r="M6" s="53"/>
      <c r="N6" s="53"/>
      <c r="O6" s="53"/>
      <c r="P6" s="53"/>
      <c r="Q6" s="53"/>
      <c r="R6" s="53"/>
      <c r="S6" s="53"/>
      <c r="T6" s="53"/>
      <c r="U6" s="53"/>
      <c r="V6" s="53"/>
      <c r="W6" s="53"/>
      <c r="X6" s="53"/>
      <c r="Y6" s="53"/>
      <c r="Z6" s="53"/>
      <c r="AA6" s="53"/>
      <c r="AB6" s="53"/>
      <c r="AC6" s="53"/>
    </row>
    <row r="7" spans="1:30" s="1" customFormat="1" ht="8.25" customHeight="1">
      <c r="B7" s="53"/>
      <c r="C7" s="53"/>
      <c r="D7" s="48"/>
      <c r="E7" s="54"/>
      <c r="F7" s="51"/>
      <c r="H7" s="53"/>
      <c r="I7" s="53"/>
      <c r="J7" s="53"/>
      <c r="K7" s="53"/>
      <c r="L7" s="53"/>
      <c r="M7" s="53"/>
      <c r="N7" s="53"/>
      <c r="O7" s="53"/>
      <c r="P7" s="53"/>
      <c r="Q7" s="53"/>
      <c r="R7" s="53"/>
      <c r="S7" s="53"/>
      <c r="T7" s="53"/>
      <c r="U7" s="53"/>
      <c r="V7" s="53"/>
      <c r="W7" s="53"/>
      <c r="X7" s="53"/>
      <c r="Y7" s="53"/>
      <c r="Z7" s="53"/>
      <c r="AA7" s="53"/>
      <c r="AB7" s="53"/>
      <c r="AC7" s="53"/>
    </row>
    <row r="8" spans="1:30" s="1" customFormat="1" ht="17.25">
      <c r="B8" s="53"/>
      <c r="C8" s="53"/>
      <c r="D8"/>
      <c r="E8" s="52"/>
      <c r="F8" s="51" t="s">
        <v>56</v>
      </c>
      <c r="H8" s="34"/>
      <c r="I8" s="34"/>
      <c r="J8" s="53"/>
      <c r="K8" s="53"/>
      <c r="L8" s="53"/>
      <c r="M8" s="53"/>
      <c r="N8" s="53"/>
      <c r="O8" s="53"/>
      <c r="P8" s="53"/>
      <c r="Q8" s="53"/>
      <c r="R8" s="53"/>
      <c r="S8" s="53"/>
      <c r="T8" s="53"/>
      <c r="U8" s="53"/>
      <c r="V8" s="53"/>
      <c r="W8" s="53"/>
      <c r="X8" s="53"/>
      <c r="Y8" s="53"/>
      <c r="Z8" s="53"/>
      <c r="AA8" s="53"/>
      <c r="AB8" s="53"/>
      <c r="AC8" s="53"/>
    </row>
    <row r="9" spans="1:30" ht="12" customHeight="1" thickBot="1">
      <c r="A9" s="34"/>
      <c r="B9" s="34"/>
      <c r="C9" s="34"/>
      <c r="D9" s="51"/>
      <c r="E9" s="49"/>
      <c r="J9" s="34"/>
      <c r="K9" s="34"/>
      <c r="L9" s="34"/>
      <c r="M9" s="34"/>
      <c r="N9" s="34"/>
      <c r="O9" s="34"/>
      <c r="P9" s="34"/>
      <c r="Q9" s="34"/>
      <c r="R9" s="34"/>
      <c r="S9" s="34"/>
      <c r="T9" s="34"/>
      <c r="U9" s="34"/>
      <c r="V9" s="34"/>
      <c r="W9" s="34"/>
      <c r="X9" s="34"/>
      <c r="Y9" s="34"/>
      <c r="Z9" s="34"/>
      <c r="AA9" s="34"/>
      <c r="AB9" s="34"/>
      <c r="AC9" s="34"/>
    </row>
    <row r="10" spans="1:30" ht="41.1" customHeight="1" thickTop="1" thickBot="1">
      <c r="A10" s="34"/>
      <c r="B10" s="348" t="s">
        <v>8</v>
      </c>
      <c r="C10" s="344"/>
      <c r="D10" s="344"/>
      <c r="E10" s="344"/>
      <c r="F10" s="349"/>
      <c r="G10" s="353" t="str">
        <f>IF(参加申込書!E4="","",参加申込書!E4)</f>
        <v>福島ミニバスケットボールスポーツ少年団</v>
      </c>
      <c r="H10" s="354"/>
      <c r="I10" s="354"/>
      <c r="J10" s="354"/>
      <c r="K10" s="354"/>
      <c r="L10" s="354"/>
      <c r="M10" s="354"/>
      <c r="N10" s="354"/>
      <c r="O10" s="354"/>
      <c r="P10" s="354"/>
      <c r="Q10" s="354"/>
      <c r="R10" s="354"/>
      <c r="S10" s="354"/>
      <c r="T10" s="354"/>
      <c r="U10" s="354"/>
      <c r="V10" s="354"/>
      <c r="W10" s="354"/>
      <c r="X10" s="355"/>
      <c r="Y10" s="350" t="str">
        <f>IF(参加申込書!P4="","",参加申込書!P4)</f>
        <v>男子</v>
      </c>
      <c r="Z10" s="351"/>
      <c r="AA10" s="351"/>
      <c r="AB10" s="351"/>
      <c r="AC10" s="352"/>
      <c r="AD10" s="45"/>
    </row>
    <row r="11" spans="1:30" ht="24.95" customHeight="1" thickTop="1" thickBot="1">
      <c r="A11" s="34"/>
      <c r="B11" s="343" t="s">
        <v>49</v>
      </c>
      <c r="C11" s="344"/>
      <c r="D11" s="344"/>
      <c r="E11" s="344"/>
      <c r="F11" s="344"/>
      <c r="G11" s="344"/>
      <c r="H11" s="344"/>
      <c r="I11" s="344"/>
      <c r="J11" s="344"/>
      <c r="K11" s="344"/>
      <c r="L11" s="344"/>
      <c r="M11" s="344"/>
      <c r="N11" s="344"/>
      <c r="O11" s="344"/>
      <c r="P11" s="345"/>
      <c r="Q11" s="343" t="s">
        <v>41</v>
      </c>
      <c r="R11" s="346"/>
      <c r="S11" s="346"/>
      <c r="T11" s="346"/>
      <c r="U11" s="346"/>
      <c r="V11" s="346"/>
      <c r="W11" s="346"/>
      <c r="X11" s="346"/>
      <c r="Y11" s="346"/>
      <c r="Z11" s="346"/>
      <c r="AA11" s="346"/>
      <c r="AB11" s="346"/>
      <c r="AC11" s="347"/>
      <c r="AD11" s="135" t="s">
        <v>165</v>
      </c>
    </row>
    <row r="12" spans="1:30" ht="35.1" customHeight="1" thickTop="1">
      <c r="A12" s="34"/>
      <c r="B12" s="359" t="s">
        <v>50</v>
      </c>
      <c r="C12" s="360"/>
      <c r="D12" s="360"/>
      <c r="E12" s="360"/>
      <c r="F12" s="361"/>
      <c r="G12" s="368" t="str">
        <f>IF(参加申込書!D12="","",参加申込書!D12)</f>
        <v>福島　太郎</v>
      </c>
      <c r="H12" s="369"/>
      <c r="I12" s="369"/>
      <c r="J12" s="369"/>
      <c r="K12" s="369"/>
      <c r="L12" s="369"/>
      <c r="M12" s="369"/>
      <c r="N12" s="369"/>
      <c r="O12" s="369"/>
      <c r="P12" s="370"/>
      <c r="Q12" s="359" t="s">
        <v>50</v>
      </c>
      <c r="R12" s="366"/>
      <c r="S12" s="366"/>
      <c r="T12" s="367"/>
      <c r="U12" s="332"/>
      <c r="V12" s="333"/>
      <c r="W12" s="333"/>
      <c r="X12" s="333"/>
      <c r="Y12" s="333"/>
      <c r="Z12" s="333"/>
      <c r="AA12" s="333"/>
      <c r="AB12" s="333"/>
      <c r="AC12" s="334"/>
      <c r="AD12" s="57"/>
    </row>
    <row r="13" spans="1:30" ht="35.1" customHeight="1">
      <c r="A13" s="34"/>
      <c r="B13" s="335" t="s">
        <v>42</v>
      </c>
      <c r="C13" s="336"/>
      <c r="D13" s="336"/>
      <c r="E13" s="336"/>
      <c r="F13" s="337"/>
      <c r="G13" s="340" t="str">
        <f>IF(参加申込書!J12="","",参加申込書!J12)</f>
        <v>県北　県中</v>
      </c>
      <c r="H13" s="341"/>
      <c r="I13" s="341"/>
      <c r="J13" s="341"/>
      <c r="K13" s="341"/>
      <c r="L13" s="341"/>
      <c r="M13" s="341"/>
      <c r="N13" s="341"/>
      <c r="O13" s="341"/>
      <c r="P13" s="342"/>
      <c r="Q13" s="335" t="s">
        <v>42</v>
      </c>
      <c r="R13" s="338"/>
      <c r="S13" s="338"/>
      <c r="T13" s="339"/>
      <c r="U13" s="356"/>
      <c r="V13" s="357"/>
      <c r="W13" s="357"/>
      <c r="X13" s="357"/>
      <c r="Y13" s="357"/>
      <c r="Z13" s="357"/>
      <c r="AA13" s="357"/>
      <c r="AB13" s="357"/>
      <c r="AC13" s="358"/>
      <c r="AD13" s="58"/>
    </row>
    <row r="14" spans="1:30" ht="35.1" customHeight="1">
      <c r="A14" s="34"/>
      <c r="B14" s="335" t="s">
        <v>43</v>
      </c>
      <c r="C14" s="336"/>
      <c r="D14" s="336"/>
      <c r="E14" s="336"/>
      <c r="F14" s="337"/>
      <c r="G14" s="340" t="str">
        <f>IF(参加申込書!D13="","",参加申込書!D13)</f>
        <v>県南　会津</v>
      </c>
      <c r="H14" s="341"/>
      <c r="I14" s="341"/>
      <c r="J14" s="341"/>
      <c r="K14" s="341"/>
      <c r="L14" s="341"/>
      <c r="M14" s="341"/>
      <c r="N14" s="341"/>
      <c r="O14" s="341"/>
      <c r="P14" s="342"/>
      <c r="Q14" s="335" t="s">
        <v>43</v>
      </c>
      <c r="R14" s="338"/>
      <c r="S14" s="338"/>
      <c r="T14" s="339"/>
      <c r="U14" s="356"/>
      <c r="V14" s="357"/>
      <c r="W14" s="357"/>
      <c r="X14" s="357"/>
      <c r="Y14" s="357"/>
      <c r="Z14" s="357"/>
      <c r="AA14" s="357"/>
      <c r="AB14" s="357"/>
      <c r="AC14" s="358"/>
      <c r="AD14" s="58"/>
    </row>
    <row r="15" spans="1:30" ht="35.1" customHeight="1">
      <c r="A15" s="34"/>
      <c r="B15" s="335" t="s">
        <v>44</v>
      </c>
      <c r="C15" s="336"/>
      <c r="D15" s="336"/>
      <c r="E15" s="336"/>
      <c r="F15" s="337"/>
      <c r="G15" s="340" t="str">
        <f>IF(参加申込書!J13="","",参加申込書!J13)</f>
        <v>相双　いわき</v>
      </c>
      <c r="H15" s="341"/>
      <c r="I15" s="341"/>
      <c r="J15" s="341"/>
      <c r="K15" s="341"/>
      <c r="L15" s="341"/>
      <c r="M15" s="341"/>
      <c r="N15" s="341"/>
      <c r="O15" s="341"/>
      <c r="P15" s="342"/>
      <c r="Q15" s="335" t="s">
        <v>44</v>
      </c>
      <c r="R15" s="338"/>
      <c r="S15" s="338"/>
      <c r="T15" s="339"/>
      <c r="U15" s="356"/>
      <c r="V15" s="357"/>
      <c r="W15" s="357"/>
      <c r="X15" s="357"/>
      <c r="Y15" s="357"/>
      <c r="Z15" s="357"/>
      <c r="AA15" s="357"/>
      <c r="AB15" s="357"/>
      <c r="AC15" s="358"/>
      <c r="AD15" s="59"/>
    </row>
    <row r="16" spans="1:30" ht="35.1" customHeight="1">
      <c r="A16" s="34"/>
      <c r="B16" s="371" t="s">
        <v>45</v>
      </c>
      <c r="C16" s="390"/>
      <c r="D16" s="390"/>
      <c r="E16" s="390"/>
      <c r="F16" s="390"/>
      <c r="G16" s="390"/>
      <c r="H16" s="390"/>
      <c r="I16" s="381"/>
      <c r="J16" s="328" t="s">
        <v>78</v>
      </c>
      <c r="K16" s="329"/>
      <c r="L16" s="36" t="s">
        <v>46</v>
      </c>
      <c r="M16" s="380" t="s">
        <v>47</v>
      </c>
      <c r="N16" s="381"/>
      <c r="O16" s="384" t="s">
        <v>4</v>
      </c>
      <c r="P16" s="385"/>
      <c r="Q16" s="371" t="s">
        <v>51</v>
      </c>
      <c r="R16" s="372"/>
      <c r="S16" s="372"/>
      <c r="T16" s="372"/>
      <c r="U16" s="372"/>
      <c r="V16" s="373"/>
      <c r="W16" s="328" t="s">
        <v>78</v>
      </c>
      <c r="X16" s="329"/>
      <c r="Y16" s="36" t="s">
        <v>52</v>
      </c>
      <c r="Z16" s="380" t="s">
        <v>53</v>
      </c>
      <c r="AA16" s="381"/>
      <c r="AB16" s="384" t="s">
        <v>4</v>
      </c>
      <c r="AC16" s="385"/>
      <c r="AD16" s="397" t="s">
        <v>164</v>
      </c>
    </row>
    <row r="17" spans="1:30" ht="35.1" customHeight="1">
      <c r="A17" s="34"/>
      <c r="B17" s="391"/>
      <c r="C17" s="392"/>
      <c r="D17" s="392"/>
      <c r="E17" s="392"/>
      <c r="F17" s="392"/>
      <c r="G17" s="392"/>
      <c r="H17" s="392"/>
      <c r="I17" s="383"/>
      <c r="J17" s="330"/>
      <c r="K17" s="331"/>
      <c r="L17" s="37" t="s">
        <v>54</v>
      </c>
      <c r="M17" s="382"/>
      <c r="N17" s="383"/>
      <c r="O17" s="386"/>
      <c r="P17" s="387"/>
      <c r="Q17" s="374"/>
      <c r="R17" s="375"/>
      <c r="S17" s="375"/>
      <c r="T17" s="375"/>
      <c r="U17" s="375"/>
      <c r="V17" s="376"/>
      <c r="W17" s="330"/>
      <c r="X17" s="331"/>
      <c r="Y17" s="37" t="s">
        <v>54</v>
      </c>
      <c r="Z17" s="382"/>
      <c r="AA17" s="383"/>
      <c r="AB17" s="386"/>
      <c r="AC17" s="387"/>
      <c r="AD17" s="397"/>
    </row>
    <row r="18" spans="1:30" ht="35.1" customHeight="1">
      <c r="A18" s="34"/>
      <c r="B18" s="38">
        <v>1</v>
      </c>
      <c r="C18" s="39"/>
      <c r="D18" s="379" t="str">
        <f>IF(参加申込書!C16="","",参加申込書!C16)</f>
        <v>あいう　えお</v>
      </c>
      <c r="E18" s="379"/>
      <c r="F18" s="379"/>
      <c r="G18" s="379"/>
      <c r="H18" s="379"/>
      <c r="I18" s="40"/>
      <c r="J18" s="324">
        <v>4</v>
      </c>
      <c r="K18" s="325"/>
      <c r="L18" s="43" t="str">
        <f>IF(参加申込書!K16="","",参加申込書!K16)</f>
        <v/>
      </c>
      <c r="M18" s="43" t="str">
        <f>IF(参加申込書!J16="","",参加申込書!J16)</f>
        <v/>
      </c>
      <c r="N18" s="41" t="s">
        <v>48</v>
      </c>
      <c r="O18" s="377" t="str">
        <f>IF(参加申込書!L16="","",参加申込書!L16)</f>
        <v/>
      </c>
      <c r="P18" s="378"/>
      <c r="Q18" s="38">
        <v>1</v>
      </c>
      <c r="R18" s="394"/>
      <c r="S18" s="395"/>
      <c r="T18" s="395"/>
      <c r="U18" s="395"/>
      <c r="V18" s="396"/>
      <c r="W18" s="324">
        <v>4</v>
      </c>
      <c r="X18" s="325"/>
      <c r="Y18" s="60"/>
      <c r="Z18" s="60"/>
      <c r="AA18" s="41" t="s">
        <v>48</v>
      </c>
      <c r="AB18" s="388"/>
      <c r="AC18" s="389"/>
      <c r="AD18" s="61"/>
    </row>
    <row r="19" spans="1:30" ht="35.1" customHeight="1">
      <c r="A19" s="34"/>
      <c r="B19" s="38">
        <v>2</v>
      </c>
      <c r="C19" s="39"/>
      <c r="D19" s="379" t="str">
        <f>IF(参加申込書!C17="","",参加申込書!C17)</f>
        <v>かきく　けこ</v>
      </c>
      <c r="E19" s="379"/>
      <c r="F19" s="379"/>
      <c r="G19" s="379"/>
      <c r="H19" s="379"/>
      <c r="I19" s="40"/>
      <c r="J19" s="324">
        <v>5</v>
      </c>
      <c r="K19" s="325"/>
      <c r="L19" s="43" t="str">
        <f>IF(参加申込書!K17="","",参加申込書!K17)</f>
        <v/>
      </c>
      <c r="M19" s="43" t="str">
        <f>IF(参加申込書!J17="","",参加申込書!J17)</f>
        <v/>
      </c>
      <c r="N19" s="41" t="s">
        <v>48</v>
      </c>
      <c r="O19" s="326" t="str">
        <f>IF(参加申込書!L17="","",参加申込書!L17)</f>
        <v/>
      </c>
      <c r="P19" s="327"/>
      <c r="Q19" s="38">
        <v>2</v>
      </c>
      <c r="R19" s="394"/>
      <c r="S19" s="395"/>
      <c r="T19" s="395"/>
      <c r="U19" s="395"/>
      <c r="V19" s="396"/>
      <c r="W19" s="324">
        <v>5</v>
      </c>
      <c r="X19" s="325"/>
      <c r="Y19" s="60"/>
      <c r="Z19" s="60"/>
      <c r="AA19" s="41" t="s">
        <v>48</v>
      </c>
      <c r="AB19" s="388"/>
      <c r="AC19" s="389"/>
      <c r="AD19" s="61"/>
    </row>
    <row r="20" spans="1:30" ht="35.1" customHeight="1">
      <c r="A20" s="34"/>
      <c r="B20" s="38">
        <v>3</v>
      </c>
      <c r="C20" s="39"/>
      <c r="D20" s="379" t="str">
        <f>IF(参加申込書!C18="","",参加申込書!C18)</f>
        <v>さしす　せそ</v>
      </c>
      <c r="E20" s="379"/>
      <c r="F20" s="379"/>
      <c r="G20" s="379"/>
      <c r="H20" s="379"/>
      <c r="I20" s="40"/>
      <c r="J20" s="324">
        <v>6</v>
      </c>
      <c r="K20" s="325"/>
      <c r="L20" s="43" t="str">
        <f>IF(参加申込書!K18="","",参加申込書!K18)</f>
        <v/>
      </c>
      <c r="M20" s="43" t="str">
        <f>IF(参加申込書!J18="","",参加申込書!J18)</f>
        <v/>
      </c>
      <c r="N20" s="41" t="s">
        <v>48</v>
      </c>
      <c r="O20" s="326" t="str">
        <f>IF(参加申込書!L18="","",参加申込書!L18)</f>
        <v/>
      </c>
      <c r="P20" s="327"/>
      <c r="Q20" s="38">
        <v>3</v>
      </c>
      <c r="R20" s="394"/>
      <c r="S20" s="395"/>
      <c r="T20" s="395"/>
      <c r="U20" s="395"/>
      <c r="V20" s="396"/>
      <c r="W20" s="324">
        <v>6</v>
      </c>
      <c r="X20" s="325"/>
      <c r="Y20" s="60"/>
      <c r="Z20" s="60"/>
      <c r="AA20" s="41" t="s">
        <v>48</v>
      </c>
      <c r="AB20" s="388"/>
      <c r="AC20" s="389"/>
      <c r="AD20" s="61"/>
    </row>
    <row r="21" spans="1:30" ht="35.1" customHeight="1">
      <c r="A21" s="34"/>
      <c r="B21" s="38">
        <v>4</v>
      </c>
      <c r="C21" s="39"/>
      <c r="D21" s="379" t="str">
        <f>IF(参加申込書!C19="","",参加申込書!C19)</f>
        <v>たちつ　てと</v>
      </c>
      <c r="E21" s="379"/>
      <c r="F21" s="379"/>
      <c r="G21" s="379"/>
      <c r="H21" s="379"/>
      <c r="I21" s="40"/>
      <c r="J21" s="324">
        <v>7</v>
      </c>
      <c r="K21" s="325"/>
      <c r="L21" s="43" t="str">
        <f>IF(参加申込書!K19="","",参加申込書!K19)</f>
        <v/>
      </c>
      <c r="M21" s="43" t="str">
        <f>IF(参加申込書!J19="","",参加申込書!J19)</f>
        <v/>
      </c>
      <c r="N21" s="41" t="s">
        <v>48</v>
      </c>
      <c r="O21" s="326" t="str">
        <f>IF(参加申込書!L19="","",参加申込書!L19)</f>
        <v/>
      </c>
      <c r="P21" s="327"/>
      <c r="Q21" s="38">
        <v>4</v>
      </c>
      <c r="R21" s="394"/>
      <c r="S21" s="395"/>
      <c r="T21" s="395"/>
      <c r="U21" s="395"/>
      <c r="V21" s="396"/>
      <c r="W21" s="324">
        <v>7</v>
      </c>
      <c r="X21" s="325"/>
      <c r="Y21" s="60"/>
      <c r="Z21" s="60"/>
      <c r="AA21" s="41" t="s">
        <v>48</v>
      </c>
      <c r="AB21" s="388"/>
      <c r="AC21" s="389"/>
      <c r="AD21" s="61"/>
    </row>
    <row r="22" spans="1:30" ht="35.1" customHeight="1">
      <c r="A22" s="34"/>
      <c r="B22" s="38">
        <v>5</v>
      </c>
      <c r="C22" s="39"/>
      <c r="D22" s="379" t="str">
        <f>IF(参加申込書!C20="","",参加申込書!C20)</f>
        <v>なにぬ　ねの</v>
      </c>
      <c r="E22" s="379"/>
      <c r="F22" s="379"/>
      <c r="G22" s="379"/>
      <c r="H22" s="379"/>
      <c r="I22" s="40"/>
      <c r="J22" s="324">
        <v>8</v>
      </c>
      <c r="K22" s="325"/>
      <c r="L22" s="43" t="str">
        <f>IF(参加申込書!K20="","",参加申込書!K20)</f>
        <v/>
      </c>
      <c r="M22" s="43" t="str">
        <f>IF(参加申込書!J20="","",参加申込書!J20)</f>
        <v/>
      </c>
      <c r="N22" s="41" t="s">
        <v>48</v>
      </c>
      <c r="O22" s="326" t="str">
        <f>IF(参加申込書!L20="","",参加申込書!L20)</f>
        <v/>
      </c>
      <c r="P22" s="327"/>
      <c r="Q22" s="38">
        <v>5</v>
      </c>
      <c r="R22" s="394"/>
      <c r="S22" s="395"/>
      <c r="T22" s="395"/>
      <c r="U22" s="395"/>
      <c r="V22" s="396"/>
      <c r="W22" s="324">
        <v>8</v>
      </c>
      <c r="X22" s="325"/>
      <c r="Y22" s="60"/>
      <c r="Z22" s="60"/>
      <c r="AA22" s="41" t="s">
        <v>48</v>
      </c>
      <c r="AB22" s="388"/>
      <c r="AC22" s="389"/>
      <c r="AD22" s="61"/>
    </row>
    <row r="23" spans="1:30" ht="35.1" customHeight="1">
      <c r="A23" s="34"/>
      <c r="B23" s="38">
        <v>6</v>
      </c>
      <c r="C23" s="39"/>
      <c r="D23" s="379" t="str">
        <f>IF(参加申込書!C21="","",参加申込書!C21)</f>
        <v>はひ　ふへほ</v>
      </c>
      <c r="E23" s="379"/>
      <c r="F23" s="379"/>
      <c r="G23" s="379"/>
      <c r="H23" s="379"/>
      <c r="I23" s="40"/>
      <c r="J23" s="324">
        <v>9</v>
      </c>
      <c r="K23" s="325"/>
      <c r="L23" s="43" t="str">
        <f>IF(参加申込書!K21="","",参加申込書!K21)</f>
        <v/>
      </c>
      <c r="M23" s="43" t="str">
        <f>IF(参加申込書!J21="","",参加申込書!J21)</f>
        <v/>
      </c>
      <c r="N23" s="41" t="s">
        <v>48</v>
      </c>
      <c r="O23" s="326" t="str">
        <f>IF(参加申込書!L21="","",参加申込書!L21)</f>
        <v/>
      </c>
      <c r="P23" s="327"/>
      <c r="Q23" s="38">
        <v>6</v>
      </c>
      <c r="R23" s="394"/>
      <c r="S23" s="395"/>
      <c r="T23" s="395"/>
      <c r="U23" s="395"/>
      <c r="V23" s="396"/>
      <c r="W23" s="324">
        <v>9</v>
      </c>
      <c r="X23" s="325"/>
      <c r="Y23" s="60"/>
      <c r="Z23" s="60"/>
      <c r="AA23" s="41" t="s">
        <v>48</v>
      </c>
      <c r="AB23" s="388"/>
      <c r="AC23" s="389"/>
      <c r="AD23" s="61"/>
    </row>
    <row r="24" spans="1:30" ht="35.1" customHeight="1">
      <c r="A24" s="34"/>
      <c r="B24" s="38">
        <v>7</v>
      </c>
      <c r="C24" s="39"/>
      <c r="D24" s="379" t="str">
        <f>IF(参加申込書!C22="","",参加申込書!C22)</f>
        <v>まみ　むめも</v>
      </c>
      <c r="E24" s="379"/>
      <c r="F24" s="379"/>
      <c r="G24" s="379"/>
      <c r="H24" s="379"/>
      <c r="I24" s="40"/>
      <c r="J24" s="324">
        <v>10</v>
      </c>
      <c r="K24" s="325"/>
      <c r="L24" s="43" t="str">
        <f>IF(参加申込書!K22="","",参加申込書!K22)</f>
        <v/>
      </c>
      <c r="M24" s="43" t="str">
        <f>IF(参加申込書!J22="","",参加申込書!J22)</f>
        <v/>
      </c>
      <c r="N24" s="41" t="s">
        <v>48</v>
      </c>
      <c r="O24" s="326" t="str">
        <f>IF(参加申込書!L22="","",参加申込書!L22)</f>
        <v/>
      </c>
      <c r="P24" s="327"/>
      <c r="Q24" s="38">
        <v>7</v>
      </c>
      <c r="R24" s="394"/>
      <c r="S24" s="395"/>
      <c r="T24" s="395"/>
      <c r="U24" s="395"/>
      <c r="V24" s="396"/>
      <c r="W24" s="324">
        <v>10</v>
      </c>
      <c r="X24" s="325"/>
      <c r="Y24" s="60"/>
      <c r="Z24" s="60"/>
      <c r="AA24" s="41" t="s">
        <v>48</v>
      </c>
      <c r="AB24" s="388"/>
      <c r="AC24" s="389"/>
      <c r="AD24" s="61"/>
    </row>
    <row r="25" spans="1:30" ht="35.1" customHeight="1">
      <c r="A25" s="34"/>
      <c r="B25" s="38">
        <v>8</v>
      </c>
      <c r="C25" s="39"/>
      <c r="D25" s="379" t="str">
        <f>IF(参加申込書!C23="","",参加申込書!C23)</f>
        <v>やい　ゆえよ</v>
      </c>
      <c r="E25" s="379"/>
      <c r="F25" s="379"/>
      <c r="G25" s="379"/>
      <c r="H25" s="379"/>
      <c r="I25" s="40"/>
      <c r="J25" s="324">
        <v>11</v>
      </c>
      <c r="K25" s="325"/>
      <c r="L25" s="43" t="str">
        <f>IF(参加申込書!K23="","",参加申込書!K23)</f>
        <v/>
      </c>
      <c r="M25" s="43" t="str">
        <f>IF(参加申込書!J23="","",参加申込書!J23)</f>
        <v/>
      </c>
      <c r="N25" s="41" t="s">
        <v>48</v>
      </c>
      <c r="O25" s="326" t="str">
        <f>IF(参加申込書!L23="","",参加申込書!L23)</f>
        <v/>
      </c>
      <c r="P25" s="327"/>
      <c r="Q25" s="38">
        <v>8</v>
      </c>
      <c r="R25" s="394"/>
      <c r="S25" s="395"/>
      <c r="T25" s="395"/>
      <c r="U25" s="395"/>
      <c r="V25" s="396"/>
      <c r="W25" s="324">
        <v>11</v>
      </c>
      <c r="X25" s="325"/>
      <c r="Y25" s="60"/>
      <c r="Z25" s="60"/>
      <c r="AA25" s="41" t="s">
        <v>48</v>
      </c>
      <c r="AB25" s="388"/>
      <c r="AC25" s="393"/>
      <c r="AD25" s="61"/>
    </row>
    <row r="26" spans="1:30" ht="35.1" customHeight="1">
      <c r="A26" s="34"/>
      <c r="B26" s="38">
        <v>9</v>
      </c>
      <c r="C26" s="39"/>
      <c r="D26" s="379" t="str">
        <f>IF(参加申込書!C24="","",参加申込書!C24)</f>
        <v>らり　るれろ</v>
      </c>
      <c r="E26" s="379"/>
      <c r="F26" s="379"/>
      <c r="G26" s="379"/>
      <c r="H26" s="379"/>
      <c r="I26" s="40"/>
      <c r="J26" s="324">
        <v>12</v>
      </c>
      <c r="K26" s="325"/>
      <c r="L26" s="43" t="str">
        <f>IF(参加申込書!K24="","",参加申込書!K24)</f>
        <v/>
      </c>
      <c r="M26" s="43" t="str">
        <f>IF(参加申込書!J24="","",参加申込書!J24)</f>
        <v/>
      </c>
      <c r="N26" s="41" t="s">
        <v>48</v>
      </c>
      <c r="O26" s="326" t="str">
        <f>IF(参加申込書!L24="","",参加申込書!L24)</f>
        <v/>
      </c>
      <c r="P26" s="327"/>
      <c r="Q26" s="38">
        <v>9</v>
      </c>
      <c r="R26" s="394"/>
      <c r="S26" s="395"/>
      <c r="T26" s="395"/>
      <c r="U26" s="395"/>
      <c r="V26" s="396"/>
      <c r="W26" s="324">
        <v>12</v>
      </c>
      <c r="X26" s="325"/>
      <c r="Y26" s="60"/>
      <c r="Z26" s="60"/>
      <c r="AA26" s="41" t="s">
        <v>48</v>
      </c>
      <c r="AB26" s="388"/>
      <c r="AC26" s="389"/>
      <c r="AD26" s="61"/>
    </row>
    <row r="27" spans="1:30" ht="35.1" customHeight="1">
      <c r="A27" s="34"/>
      <c r="B27" s="38">
        <v>10</v>
      </c>
      <c r="C27" s="39"/>
      <c r="D27" s="379" t="str">
        <f>IF(参加申込書!C25="","",参加申込書!C25)</f>
        <v>福島　一郎</v>
      </c>
      <c r="E27" s="379"/>
      <c r="F27" s="379"/>
      <c r="G27" s="379"/>
      <c r="H27" s="379"/>
      <c r="I27" s="40"/>
      <c r="J27" s="324">
        <v>13</v>
      </c>
      <c r="K27" s="325"/>
      <c r="L27" s="43" t="str">
        <f>IF(参加申込書!K25="","",参加申込書!K25)</f>
        <v/>
      </c>
      <c r="M27" s="43" t="str">
        <f>IF(参加申込書!J25="","",参加申込書!J25)</f>
        <v/>
      </c>
      <c r="N27" s="41" t="s">
        <v>48</v>
      </c>
      <c r="O27" s="326" t="str">
        <f>IF(参加申込書!L25="","",参加申込書!L25)</f>
        <v/>
      </c>
      <c r="P27" s="327"/>
      <c r="Q27" s="38">
        <v>10</v>
      </c>
      <c r="R27" s="394"/>
      <c r="S27" s="395"/>
      <c r="T27" s="395"/>
      <c r="U27" s="395"/>
      <c r="V27" s="396"/>
      <c r="W27" s="324">
        <v>13</v>
      </c>
      <c r="X27" s="325"/>
      <c r="Y27" s="60"/>
      <c r="Z27" s="60"/>
      <c r="AA27" s="41" t="s">
        <v>48</v>
      </c>
      <c r="AB27" s="388"/>
      <c r="AC27" s="389"/>
      <c r="AD27" s="61"/>
    </row>
    <row r="28" spans="1:30" ht="35.1" customHeight="1">
      <c r="A28" s="34"/>
      <c r="B28" s="38">
        <v>11</v>
      </c>
      <c r="C28" s="39"/>
      <c r="D28" s="379" t="str">
        <f>IF(参加申込書!C26="","",参加申込書!C26)</f>
        <v>福島　二郎</v>
      </c>
      <c r="E28" s="379"/>
      <c r="F28" s="379"/>
      <c r="G28" s="379"/>
      <c r="H28" s="379"/>
      <c r="I28" s="40"/>
      <c r="J28" s="324">
        <v>14</v>
      </c>
      <c r="K28" s="325"/>
      <c r="L28" s="43" t="str">
        <f>IF(参加申込書!K26="","",参加申込書!K26)</f>
        <v/>
      </c>
      <c r="M28" s="43" t="str">
        <f>IF(参加申込書!J26="","",参加申込書!J26)</f>
        <v/>
      </c>
      <c r="N28" s="41" t="s">
        <v>48</v>
      </c>
      <c r="O28" s="326" t="str">
        <f>IF(参加申込書!L26="","",参加申込書!L26)</f>
        <v/>
      </c>
      <c r="P28" s="327"/>
      <c r="Q28" s="38">
        <v>11</v>
      </c>
      <c r="R28" s="394"/>
      <c r="S28" s="395"/>
      <c r="T28" s="395"/>
      <c r="U28" s="395"/>
      <c r="V28" s="396"/>
      <c r="W28" s="324">
        <v>14</v>
      </c>
      <c r="X28" s="325"/>
      <c r="Y28" s="60"/>
      <c r="Z28" s="60"/>
      <c r="AA28" s="41" t="s">
        <v>48</v>
      </c>
      <c r="AB28" s="388"/>
      <c r="AC28" s="389"/>
      <c r="AD28" s="61"/>
    </row>
    <row r="29" spans="1:30" ht="35.1" customHeight="1">
      <c r="A29" s="34"/>
      <c r="B29" s="38">
        <v>12</v>
      </c>
      <c r="C29" s="39"/>
      <c r="D29" s="379" t="str">
        <f>IF(参加申込書!C27="","",参加申込書!C27)</f>
        <v>福島　花子</v>
      </c>
      <c r="E29" s="379"/>
      <c r="F29" s="379"/>
      <c r="G29" s="379"/>
      <c r="H29" s="379"/>
      <c r="I29" s="40"/>
      <c r="J29" s="324">
        <v>15</v>
      </c>
      <c r="K29" s="325"/>
      <c r="L29" s="43" t="str">
        <f>IF(参加申込書!K27="","",参加申込書!K27)</f>
        <v/>
      </c>
      <c r="M29" s="43" t="str">
        <f>IF(参加申込書!J27="","",参加申込書!J27)</f>
        <v/>
      </c>
      <c r="N29" s="41" t="s">
        <v>48</v>
      </c>
      <c r="O29" s="326" t="str">
        <f>IF(参加申込書!L27="","",参加申込書!L27)</f>
        <v/>
      </c>
      <c r="P29" s="327"/>
      <c r="Q29" s="38">
        <v>12</v>
      </c>
      <c r="R29" s="394"/>
      <c r="S29" s="395"/>
      <c r="T29" s="395"/>
      <c r="U29" s="395"/>
      <c r="V29" s="396"/>
      <c r="W29" s="324">
        <v>15</v>
      </c>
      <c r="X29" s="325"/>
      <c r="Y29" s="60"/>
      <c r="Z29" s="60"/>
      <c r="AA29" s="41" t="s">
        <v>48</v>
      </c>
      <c r="AB29" s="388"/>
      <c r="AC29" s="389"/>
      <c r="AD29" s="61"/>
    </row>
    <row r="30" spans="1:30" ht="35.1" customHeight="1">
      <c r="A30" s="34"/>
      <c r="B30" s="38">
        <v>13</v>
      </c>
      <c r="C30" s="39"/>
      <c r="D30" s="379" t="str">
        <f>IF(参加申込書!C28="","",参加申込書!C28)</f>
        <v>県中　中央</v>
      </c>
      <c r="E30" s="379"/>
      <c r="F30" s="379"/>
      <c r="G30" s="379"/>
      <c r="H30" s="379"/>
      <c r="I30" s="40"/>
      <c r="J30" s="324">
        <v>16</v>
      </c>
      <c r="K30" s="325"/>
      <c r="L30" s="43" t="str">
        <f>IF(参加申込書!K28="","",参加申込書!K28)</f>
        <v/>
      </c>
      <c r="M30" s="43" t="str">
        <f>IF(参加申込書!J28="","",参加申込書!J28)</f>
        <v/>
      </c>
      <c r="N30" s="41" t="s">
        <v>48</v>
      </c>
      <c r="O30" s="326" t="str">
        <f>IF(参加申込書!L28="","",参加申込書!L28)</f>
        <v/>
      </c>
      <c r="P30" s="327"/>
      <c r="Q30" s="38">
        <v>13</v>
      </c>
      <c r="R30" s="394"/>
      <c r="S30" s="395"/>
      <c r="T30" s="395"/>
      <c r="U30" s="395"/>
      <c r="V30" s="396"/>
      <c r="W30" s="324">
        <v>16</v>
      </c>
      <c r="X30" s="325"/>
      <c r="Y30" s="60"/>
      <c r="Z30" s="60"/>
      <c r="AA30" s="41" t="s">
        <v>48</v>
      </c>
      <c r="AB30" s="388"/>
      <c r="AC30" s="393"/>
      <c r="AD30" s="61"/>
    </row>
    <row r="31" spans="1:30" ht="35.1" customHeight="1">
      <c r="A31" s="34"/>
      <c r="B31" s="38">
        <v>14</v>
      </c>
      <c r="C31" s="39"/>
      <c r="D31" s="379" t="str">
        <f>IF(参加申込書!C29="","",参加申込書!C29)</f>
        <v>県南　南</v>
      </c>
      <c r="E31" s="379"/>
      <c r="F31" s="379"/>
      <c r="G31" s="379"/>
      <c r="H31" s="379"/>
      <c r="I31" s="40"/>
      <c r="J31" s="324">
        <v>17</v>
      </c>
      <c r="K31" s="325"/>
      <c r="L31" s="43" t="str">
        <f>IF(参加申込書!K29="","",参加申込書!K29)</f>
        <v/>
      </c>
      <c r="M31" s="43" t="str">
        <f>IF(参加申込書!J29="","",参加申込書!J29)</f>
        <v/>
      </c>
      <c r="N31" s="41" t="s">
        <v>48</v>
      </c>
      <c r="O31" s="326" t="str">
        <f>IF(参加申込書!L29="","",参加申込書!L29)</f>
        <v/>
      </c>
      <c r="P31" s="327"/>
      <c r="Q31" s="38">
        <v>14</v>
      </c>
      <c r="R31" s="394"/>
      <c r="S31" s="395"/>
      <c r="T31" s="395"/>
      <c r="U31" s="395"/>
      <c r="V31" s="396"/>
      <c r="W31" s="324">
        <v>17</v>
      </c>
      <c r="X31" s="325"/>
      <c r="Y31" s="60"/>
      <c r="Z31" s="60"/>
      <c r="AA31" s="41" t="s">
        <v>48</v>
      </c>
      <c r="AB31" s="388"/>
      <c r="AC31" s="389"/>
      <c r="AD31" s="61"/>
    </row>
    <row r="32" spans="1:30" ht="35.1" customHeight="1" thickBot="1">
      <c r="A32" s="34"/>
      <c r="B32" s="46">
        <v>15</v>
      </c>
      <c r="C32" s="47"/>
      <c r="D32" s="398" t="str">
        <f>IF(参加申込書!C30="","",参加申込書!C30)</f>
        <v>会津　若松</v>
      </c>
      <c r="E32" s="398"/>
      <c r="F32" s="398"/>
      <c r="G32" s="398"/>
      <c r="H32" s="398"/>
      <c r="I32" s="42"/>
      <c r="J32" s="362">
        <v>18</v>
      </c>
      <c r="K32" s="363"/>
      <c r="L32" s="43" t="str">
        <f>IF(参加申込書!K30="","",参加申込書!K30)</f>
        <v/>
      </c>
      <c r="M32" s="43" t="str">
        <f>IF(参加申込書!J30="","",参加申込書!J30)</f>
        <v/>
      </c>
      <c r="N32" s="41" t="s">
        <v>48</v>
      </c>
      <c r="O32" s="364" t="str">
        <f>IF(参加申込書!L30="","",参加申込書!L30)</f>
        <v/>
      </c>
      <c r="P32" s="365"/>
      <c r="Q32" s="38">
        <v>15</v>
      </c>
      <c r="R32" s="394"/>
      <c r="S32" s="395"/>
      <c r="T32" s="395"/>
      <c r="U32" s="395"/>
      <c r="V32" s="396"/>
      <c r="W32" s="362">
        <v>18</v>
      </c>
      <c r="X32" s="363"/>
      <c r="Y32" s="60"/>
      <c r="Z32" s="60"/>
      <c r="AA32" s="41" t="s">
        <v>48</v>
      </c>
      <c r="AB32" s="388"/>
      <c r="AC32" s="393"/>
      <c r="AD32" s="62"/>
    </row>
    <row r="33" spans="1:29" ht="24.75" customHeight="1" thickTop="1">
      <c r="A33" s="34"/>
      <c r="B33" s="34"/>
      <c r="C33" s="34"/>
      <c r="D33" s="34"/>
      <c r="E33" s="34"/>
      <c r="F33" s="34"/>
      <c r="G33" s="34"/>
      <c r="H33" s="34"/>
      <c r="I33" s="34"/>
      <c r="J33" s="34"/>
      <c r="K33" s="34"/>
      <c r="L33" s="35"/>
      <c r="M33" s="35"/>
      <c r="N33" s="35"/>
      <c r="O33" s="35"/>
      <c r="P33" s="35"/>
      <c r="Q33" s="35"/>
      <c r="R33" s="35"/>
      <c r="S33" s="35"/>
      <c r="T33" s="35"/>
      <c r="U33" s="35"/>
      <c r="V33" s="35"/>
      <c r="W33" s="35"/>
      <c r="X33" s="35"/>
      <c r="Y33" s="35"/>
      <c r="Z33" s="35"/>
      <c r="AA33" s="35"/>
      <c r="AB33" s="35"/>
      <c r="AC33" s="35"/>
    </row>
    <row r="34" spans="1:29">
      <c r="A34" s="34"/>
      <c r="F34" s="49"/>
      <c r="G34" s="49"/>
      <c r="I34" s="34"/>
      <c r="J34" s="34"/>
      <c r="K34" s="34"/>
      <c r="L34" s="34"/>
      <c r="M34" s="34"/>
      <c r="N34" s="34"/>
      <c r="O34" s="34"/>
      <c r="P34" s="34"/>
      <c r="Q34" s="34"/>
      <c r="R34" s="34"/>
      <c r="S34" s="34"/>
      <c r="T34" s="34"/>
      <c r="U34" s="34"/>
      <c r="V34" s="34"/>
      <c r="W34" s="34"/>
      <c r="X34" s="34"/>
      <c r="Y34" s="34"/>
      <c r="Z34" s="34"/>
      <c r="AA34" s="34"/>
      <c r="AB34" s="34"/>
      <c r="AC34" s="34"/>
    </row>
    <row r="35" spans="1:29">
      <c r="A35" s="34"/>
      <c r="I35" s="34"/>
      <c r="J35" s="34"/>
      <c r="K35" s="34"/>
      <c r="L35" s="34"/>
      <c r="M35" s="34"/>
      <c r="N35" s="34"/>
      <c r="O35" s="34"/>
      <c r="P35" s="34"/>
      <c r="Q35" s="34"/>
      <c r="R35" s="34"/>
      <c r="S35" s="34"/>
      <c r="T35" s="34"/>
      <c r="U35" s="34"/>
      <c r="V35" s="34"/>
      <c r="W35" s="34"/>
      <c r="X35" s="34"/>
      <c r="Y35" s="34"/>
      <c r="Z35" s="34"/>
      <c r="AA35" s="34"/>
      <c r="AB35" s="34"/>
      <c r="AC35" s="34"/>
    </row>
    <row r="36" spans="1:29">
      <c r="A36" s="34"/>
      <c r="F36" s="49"/>
      <c r="G36" s="49"/>
      <c r="I36" s="34"/>
      <c r="J36" s="34"/>
      <c r="K36" s="34"/>
      <c r="L36" s="34"/>
      <c r="M36" s="34"/>
      <c r="N36" s="34"/>
      <c r="O36" s="34"/>
      <c r="P36" s="34"/>
      <c r="Q36" s="34"/>
      <c r="R36" s="34"/>
      <c r="S36" s="34"/>
      <c r="T36" s="34"/>
      <c r="U36" s="34"/>
      <c r="V36" s="34"/>
      <c r="W36" s="34"/>
      <c r="X36" s="34"/>
      <c r="Y36" s="34"/>
      <c r="Z36" s="34"/>
      <c r="AA36" s="34"/>
      <c r="AB36" s="34"/>
      <c r="AC36" s="34"/>
    </row>
    <row r="37" spans="1:29">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row>
    <row r="38" spans="1:29">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row>
    <row r="39" spans="1:29">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row>
    <row r="40" spans="1:29">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row>
    <row r="41" spans="1:29">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row>
    <row r="42" spans="1:29">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row>
    <row r="43" spans="1:29">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row>
    <row r="44" spans="1:29">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row>
    <row r="45" spans="1:29">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row>
  </sheetData>
  <sheetProtection selectLockedCells="1"/>
  <mergeCells count="122">
    <mergeCell ref="AD16:AD17"/>
    <mergeCell ref="D32:H32"/>
    <mergeCell ref="D31:H31"/>
    <mergeCell ref="R18:V18"/>
    <mergeCell ref="R19:V19"/>
    <mergeCell ref="R20:V20"/>
    <mergeCell ref="R21:V21"/>
    <mergeCell ref="R22:V22"/>
    <mergeCell ref="R23:V23"/>
    <mergeCell ref="R24:V24"/>
    <mergeCell ref="D30:H30"/>
    <mergeCell ref="D23:H23"/>
    <mergeCell ref="D24:H24"/>
    <mergeCell ref="D25:H25"/>
    <mergeCell ref="D26:H26"/>
    <mergeCell ref="D27:H27"/>
    <mergeCell ref="D28:H28"/>
    <mergeCell ref="D29:H29"/>
    <mergeCell ref="O28:P28"/>
    <mergeCell ref="AB28:AC28"/>
    <mergeCell ref="R27:V27"/>
    <mergeCell ref="D19:H19"/>
    <mergeCell ref="R28:V28"/>
    <mergeCell ref="D20:H20"/>
    <mergeCell ref="D21:H21"/>
    <mergeCell ref="D22:H22"/>
    <mergeCell ref="O27:P27"/>
    <mergeCell ref="AB25:AC25"/>
    <mergeCell ref="AB29:AC29"/>
    <mergeCell ref="O30:P30"/>
    <mergeCell ref="AB30:AC30"/>
    <mergeCell ref="R29:V29"/>
    <mergeCell ref="R30:V30"/>
    <mergeCell ref="O29:P29"/>
    <mergeCell ref="W29:X29"/>
    <mergeCell ref="W30:X30"/>
    <mergeCell ref="J26:K26"/>
    <mergeCell ref="J27:K27"/>
    <mergeCell ref="AB32:AC32"/>
    <mergeCell ref="R31:V31"/>
    <mergeCell ref="R32:V32"/>
    <mergeCell ref="O31:P31"/>
    <mergeCell ref="AB31:AC31"/>
    <mergeCell ref="W31:X31"/>
    <mergeCell ref="W32:X32"/>
    <mergeCell ref="AB22:AC22"/>
    <mergeCell ref="O26:P26"/>
    <mergeCell ref="AB26:AC26"/>
    <mergeCell ref="R26:V26"/>
    <mergeCell ref="R25:V25"/>
    <mergeCell ref="O25:P25"/>
    <mergeCell ref="W25:X25"/>
    <mergeCell ref="W26:X26"/>
    <mergeCell ref="AB20:AC20"/>
    <mergeCell ref="AB27:AC27"/>
    <mergeCell ref="O23:P23"/>
    <mergeCell ref="AB23:AC23"/>
    <mergeCell ref="O24:P24"/>
    <mergeCell ref="AB24:AC24"/>
    <mergeCell ref="O21:P21"/>
    <mergeCell ref="AB21:AC21"/>
    <mergeCell ref="W24:X24"/>
    <mergeCell ref="Q12:T12"/>
    <mergeCell ref="G12:P12"/>
    <mergeCell ref="B15:F15"/>
    <mergeCell ref="Q15:T15"/>
    <mergeCell ref="Q16:V17"/>
    <mergeCell ref="O19:P19"/>
    <mergeCell ref="O18:P18"/>
    <mergeCell ref="U15:AC15"/>
    <mergeCell ref="D18:H18"/>
    <mergeCell ref="Z16:AA17"/>
    <mergeCell ref="AB16:AC17"/>
    <mergeCell ref="AB18:AC18"/>
    <mergeCell ref="G15:P15"/>
    <mergeCell ref="B16:I17"/>
    <mergeCell ref="M16:N17"/>
    <mergeCell ref="O16:P17"/>
    <mergeCell ref="J19:K19"/>
    <mergeCell ref="AB19:AC19"/>
    <mergeCell ref="J32:K32"/>
    <mergeCell ref="W18:X18"/>
    <mergeCell ref="W19:X19"/>
    <mergeCell ref="W20:X20"/>
    <mergeCell ref="W21:X21"/>
    <mergeCell ref="W22:X22"/>
    <mergeCell ref="W16:X17"/>
    <mergeCell ref="W27:X27"/>
    <mergeCell ref="W28:X28"/>
    <mergeCell ref="J28:K28"/>
    <mergeCell ref="J22:K22"/>
    <mergeCell ref="J23:K23"/>
    <mergeCell ref="J24:K24"/>
    <mergeCell ref="J25:K25"/>
    <mergeCell ref="J18:K18"/>
    <mergeCell ref="W23:X23"/>
    <mergeCell ref="O20:P20"/>
    <mergeCell ref="O32:P32"/>
    <mergeCell ref="B4:AC4"/>
    <mergeCell ref="B1:AD3"/>
    <mergeCell ref="J20:K20"/>
    <mergeCell ref="J21:K21"/>
    <mergeCell ref="O22:P22"/>
    <mergeCell ref="J30:K30"/>
    <mergeCell ref="J31:K31"/>
    <mergeCell ref="J29:K29"/>
    <mergeCell ref="J16:K17"/>
    <mergeCell ref="U12:AC12"/>
    <mergeCell ref="B13:F13"/>
    <mergeCell ref="Q13:T13"/>
    <mergeCell ref="B14:F14"/>
    <mergeCell ref="Q14:T14"/>
    <mergeCell ref="G13:P13"/>
    <mergeCell ref="G14:P14"/>
    <mergeCell ref="B11:P11"/>
    <mergeCell ref="Q11:AC11"/>
    <mergeCell ref="B10:F10"/>
    <mergeCell ref="Y10:AC10"/>
    <mergeCell ref="G10:X10"/>
    <mergeCell ref="U13:AC13"/>
    <mergeCell ref="U14:AC14"/>
    <mergeCell ref="B12:F12"/>
  </mergeCells>
  <phoneticPr fontId="1"/>
  <conditionalFormatting sqref="G12:P15 P18 D18:H32 L18:M32 O18:O32">
    <cfRule type="cellIs" dxfId="5" priority="2" stopIfTrue="1" operator="equal">
      <formula>""</formula>
    </cfRule>
  </conditionalFormatting>
  <conditionalFormatting sqref="U12:AC15">
    <cfRule type="cellIs" dxfId="4" priority="3" stopIfTrue="1" operator="equal">
      <formula>""</formula>
    </cfRule>
  </conditionalFormatting>
  <conditionalFormatting sqref="AD12:AD15 S18:V19 R18:R32 Y18:Z32 AB18:AD32 S21:V32">
    <cfRule type="cellIs" dxfId="3" priority="1" stopIfTrue="1" operator="equal">
      <formula>""</formula>
    </cfRule>
  </conditionalFormatting>
  <pageMargins left="0.78700000000000003" right="0.78700000000000003" top="0.98399999999999999" bottom="0.98399999999999999" header="0.51200000000000001" footer="0.51200000000000001"/>
  <pageSetup paperSize="9" scale="63" orientation="portrait" horizontalDpi="4294967293" verticalDpi="36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A1:U27"/>
  <sheetViews>
    <sheetView showZeros="0" view="pageBreakPreview" zoomScale="60" zoomScaleNormal="69" workbookViewId="0">
      <selection activeCell="T1" sqref="T1"/>
    </sheetView>
  </sheetViews>
  <sheetFormatPr defaultColWidth="12" defaultRowHeight="14.25"/>
  <cols>
    <col min="1" max="1" width="3.375" style="2" customWidth="1"/>
    <col min="2" max="19" width="5.125" style="2" customWidth="1"/>
    <col min="20" max="16384" width="12" style="2"/>
  </cols>
  <sheetData>
    <row r="1" spans="1:21" ht="30.75" customHeight="1">
      <c r="A1" s="435" t="s">
        <v>28</v>
      </c>
      <c r="B1" s="436"/>
      <c r="C1" s="436"/>
      <c r="D1" s="436"/>
      <c r="E1" s="436"/>
      <c r="F1" s="436"/>
      <c r="G1" s="436"/>
      <c r="H1" s="436"/>
      <c r="I1" s="436"/>
      <c r="J1" s="436"/>
      <c r="K1" s="436"/>
      <c r="L1" s="436"/>
      <c r="M1" s="436"/>
      <c r="N1" s="436"/>
      <c r="O1" s="436"/>
      <c r="P1" s="436"/>
      <c r="Q1" s="436"/>
      <c r="R1" s="436"/>
      <c r="S1" s="436"/>
    </row>
    <row r="2" spans="1:21" ht="36.75" customHeight="1" thickBot="1">
      <c r="A2" s="3"/>
      <c r="B2" s="3"/>
      <c r="C2" s="3"/>
      <c r="D2" s="3"/>
      <c r="E2" s="3"/>
      <c r="F2" s="3"/>
      <c r="G2" s="3"/>
      <c r="H2" s="3"/>
      <c r="I2" s="4"/>
      <c r="J2" s="443" t="str">
        <f>IF(参加申込書!P4="男子","&lt;男子&gt;",IF(参加申込書!P4="女子","&lt;女子&gt;",""))</f>
        <v>&lt;男子&gt;</v>
      </c>
      <c r="K2" s="443"/>
      <c r="L2" s="443"/>
      <c r="M2" s="444"/>
      <c r="N2" s="437" t="s">
        <v>70</v>
      </c>
      <c r="O2" s="438"/>
      <c r="P2" s="439"/>
      <c r="Q2" s="440" t="str">
        <f>IF(参加申込書!P16="","",参加申込書!P16)</f>
        <v>青</v>
      </c>
      <c r="R2" s="441"/>
      <c r="S2" s="442"/>
    </row>
    <row r="3" spans="1:21" ht="27.95" customHeight="1">
      <c r="A3" s="448" t="s">
        <v>8</v>
      </c>
      <c r="B3" s="415"/>
      <c r="C3" s="449"/>
      <c r="D3" s="406" t="str">
        <f>IF(参加申込書!E11="","",参加申込書!E11)</f>
        <v>福島ミニバスケットボールスポーツ少年団</v>
      </c>
      <c r="E3" s="407"/>
      <c r="F3" s="407"/>
      <c r="G3" s="407"/>
      <c r="H3" s="407"/>
      <c r="I3" s="407"/>
      <c r="J3" s="407"/>
      <c r="K3" s="407"/>
      <c r="L3" s="407"/>
      <c r="M3" s="407"/>
      <c r="N3" s="407"/>
      <c r="O3" s="407"/>
      <c r="P3" s="407"/>
      <c r="Q3" s="407"/>
      <c r="R3" s="407"/>
      <c r="S3" s="408"/>
    </row>
    <row r="4" spans="1:21" ht="27.95" customHeight="1">
      <c r="A4" s="450" t="s">
        <v>1</v>
      </c>
      <c r="B4" s="401"/>
      <c r="C4" s="451"/>
      <c r="D4" s="401" t="str">
        <f>IF(参加申込書!D12="","",参加申込書!D12)</f>
        <v>福島　太郎</v>
      </c>
      <c r="E4" s="401"/>
      <c r="F4" s="401"/>
      <c r="G4" s="401"/>
      <c r="H4" s="405"/>
      <c r="I4" s="409" t="s">
        <v>21</v>
      </c>
      <c r="J4" s="401"/>
      <c r="K4" s="401"/>
      <c r="L4" s="405"/>
      <c r="M4" s="409" t="str">
        <f>IF(参加申込書!J12="","",参加申込書!J12)</f>
        <v>県北　県中</v>
      </c>
      <c r="N4" s="401"/>
      <c r="O4" s="401"/>
      <c r="P4" s="401"/>
      <c r="Q4" s="401"/>
      <c r="R4" s="401"/>
      <c r="S4" s="410"/>
    </row>
    <row r="5" spans="1:21" ht="27.95" customHeight="1" thickBot="1">
      <c r="A5" s="452" t="s">
        <v>12</v>
      </c>
      <c r="B5" s="412"/>
      <c r="C5" s="453"/>
      <c r="D5" s="412" t="str">
        <f>IF(参加申込書!D13="","",参加申込書!D13)</f>
        <v>県南　会津</v>
      </c>
      <c r="E5" s="412"/>
      <c r="F5" s="412"/>
      <c r="G5" s="412"/>
      <c r="H5" s="414"/>
      <c r="I5" s="411" t="s">
        <v>22</v>
      </c>
      <c r="J5" s="412"/>
      <c r="K5" s="412"/>
      <c r="L5" s="414"/>
      <c r="M5" s="411" t="str">
        <f>IF(参加申込書!J13="","",参加申込書!J13)</f>
        <v>相双　いわき</v>
      </c>
      <c r="N5" s="412"/>
      <c r="O5" s="412"/>
      <c r="P5" s="412"/>
      <c r="Q5" s="412"/>
      <c r="R5" s="412"/>
      <c r="S5" s="413"/>
    </row>
    <row r="6" spans="1:21" ht="27.95" customHeight="1">
      <c r="A6" s="426" t="s">
        <v>5</v>
      </c>
      <c r="B6" s="433" t="s">
        <v>11</v>
      </c>
      <c r="C6" s="433"/>
      <c r="D6" s="433"/>
      <c r="E6" s="433"/>
      <c r="F6" s="433"/>
      <c r="G6" s="433"/>
      <c r="H6" s="433"/>
      <c r="I6" s="428" t="s">
        <v>6</v>
      </c>
      <c r="J6" s="429"/>
      <c r="K6" s="445" t="s">
        <v>23</v>
      </c>
      <c r="L6" s="446"/>
      <c r="M6" s="446"/>
      <c r="N6" s="447"/>
      <c r="O6" s="415" t="s">
        <v>9</v>
      </c>
      <c r="P6" s="416"/>
      <c r="Q6" s="416"/>
      <c r="R6" s="416"/>
      <c r="S6" s="417"/>
    </row>
    <row r="7" spans="1:21" ht="27.95" customHeight="1">
      <c r="A7" s="427"/>
      <c r="B7" s="434"/>
      <c r="C7" s="434"/>
      <c r="D7" s="434"/>
      <c r="E7" s="434"/>
      <c r="F7" s="434"/>
      <c r="G7" s="434"/>
      <c r="H7" s="434"/>
      <c r="I7" s="430"/>
      <c r="J7" s="431"/>
      <c r="K7" s="5">
        <v>1</v>
      </c>
      <c r="L7" s="6">
        <v>2</v>
      </c>
      <c r="M7" s="6">
        <v>3</v>
      </c>
      <c r="N7" s="7">
        <v>4</v>
      </c>
      <c r="O7" s="8">
        <v>1</v>
      </c>
      <c r="P7" s="9">
        <v>2</v>
      </c>
      <c r="Q7" s="9">
        <v>3</v>
      </c>
      <c r="R7" s="10">
        <v>4</v>
      </c>
      <c r="S7" s="11">
        <v>5</v>
      </c>
      <c r="U7" s="2" t="s">
        <v>7</v>
      </c>
    </row>
    <row r="8" spans="1:21" ht="27.95" customHeight="1">
      <c r="A8" s="12">
        <v>1</v>
      </c>
      <c r="B8" s="404" t="str">
        <f>IF(参加申込書!C16="","",参加申込書!C16)</f>
        <v>あいう　えお</v>
      </c>
      <c r="C8" s="401"/>
      <c r="D8" s="401"/>
      <c r="E8" s="401"/>
      <c r="F8" s="401"/>
      <c r="G8" s="401"/>
      <c r="H8" s="405"/>
      <c r="I8" s="399">
        <v>4</v>
      </c>
      <c r="J8" s="400"/>
      <c r="K8" s="13"/>
      <c r="L8" s="14"/>
      <c r="M8" s="14"/>
      <c r="N8" s="15"/>
      <c r="O8" s="13"/>
      <c r="P8" s="14"/>
      <c r="Q8" s="14"/>
      <c r="R8" s="16"/>
      <c r="S8" s="17"/>
    </row>
    <row r="9" spans="1:21" ht="27.95" customHeight="1">
      <c r="A9" s="12">
        <v>2</v>
      </c>
      <c r="B9" s="401" t="str">
        <f>IF(参加申込書!C17="","",参加申込書!C17)</f>
        <v>かきく　けこ</v>
      </c>
      <c r="C9" s="401"/>
      <c r="D9" s="401"/>
      <c r="E9" s="401"/>
      <c r="F9" s="401"/>
      <c r="G9" s="401"/>
      <c r="H9" s="401"/>
      <c r="I9" s="399">
        <v>5</v>
      </c>
      <c r="J9" s="400"/>
      <c r="K9" s="13"/>
      <c r="L9" s="14"/>
      <c r="M9" s="14"/>
      <c r="N9" s="15"/>
      <c r="O9" s="13"/>
      <c r="P9" s="14"/>
      <c r="Q9" s="14"/>
      <c r="R9" s="16"/>
      <c r="S9" s="17"/>
    </row>
    <row r="10" spans="1:21" ht="27.95" customHeight="1">
      <c r="A10" s="12">
        <v>3</v>
      </c>
      <c r="B10" s="401" t="str">
        <f>IF(参加申込書!C18="","",参加申込書!C18)</f>
        <v>さしす　せそ</v>
      </c>
      <c r="C10" s="401"/>
      <c r="D10" s="401"/>
      <c r="E10" s="401"/>
      <c r="F10" s="401"/>
      <c r="G10" s="401"/>
      <c r="H10" s="401"/>
      <c r="I10" s="399">
        <v>6</v>
      </c>
      <c r="J10" s="400"/>
      <c r="K10" s="13"/>
      <c r="L10" s="14"/>
      <c r="M10" s="14"/>
      <c r="N10" s="15"/>
      <c r="O10" s="13"/>
      <c r="P10" s="14"/>
      <c r="Q10" s="14"/>
      <c r="R10" s="16"/>
      <c r="S10" s="17"/>
    </row>
    <row r="11" spans="1:21" ht="27.95" customHeight="1">
      <c r="A11" s="12">
        <v>4</v>
      </c>
      <c r="B11" s="401" t="str">
        <f>IF(参加申込書!C19="","",参加申込書!C19)</f>
        <v>たちつ　てと</v>
      </c>
      <c r="C11" s="401"/>
      <c r="D11" s="401"/>
      <c r="E11" s="401"/>
      <c r="F11" s="401"/>
      <c r="G11" s="401"/>
      <c r="H11" s="401"/>
      <c r="I11" s="399">
        <v>7</v>
      </c>
      <c r="J11" s="400"/>
      <c r="K11" s="13"/>
      <c r="L11" s="14"/>
      <c r="M11" s="14"/>
      <c r="N11" s="15"/>
      <c r="O11" s="13"/>
      <c r="P11" s="14"/>
      <c r="Q11" s="14"/>
      <c r="R11" s="18"/>
      <c r="S11" s="17"/>
    </row>
    <row r="12" spans="1:21" ht="27.95" customHeight="1">
      <c r="A12" s="12">
        <v>5</v>
      </c>
      <c r="B12" s="401" t="str">
        <f>IF(参加申込書!C20="","",参加申込書!C20)</f>
        <v>なにぬ　ねの</v>
      </c>
      <c r="C12" s="401"/>
      <c r="D12" s="401"/>
      <c r="E12" s="401"/>
      <c r="F12" s="401"/>
      <c r="G12" s="401"/>
      <c r="H12" s="401"/>
      <c r="I12" s="399">
        <v>8</v>
      </c>
      <c r="J12" s="400"/>
      <c r="K12" s="13"/>
      <c r="L12" s="14"/>
      <c r="M12" s="14"/>
      <c r="N12" s="15"/>
      <c r="O12" s="13"/>
      <c r="P12" s="14"/>
      <c r="Q12" s="14"/>
      <c r="R12" s="16"/>
      <c r="S12" s="17"/>
    </row>
    <row r="13" spans="1:21" ht="27.95" customHeight="1">
      <c r="A13" s="12">
        <v>6</v>
      </c>
      <c r="B13" s="401" t="str">
        <f>IF(参加申込書!C21="","",参加申込書!C21)</f>
        <v>はひ　ふへほ</v>
      </c>
      <c r="C13" s="401"/>
      <c r="D13" s="401"/>
      <c r="E13" s="401"/>
      <c r="F13" s="401"/>
      <c r="G13" s="401"/>
      <c r="H13" s="401"/>
      <c r="I13" s="399">
        <v>9</v>
      </c>
      <c r="J13" s="400"/>
      <c r="K13" s="13"/>
      <c r="L13" s="14"/>
      <c r="M13" s="14"/>
      <c r="N13" s="15"/>
      <c r="O13" s="13"/>
      <c r="P13" s="14"/>
      <c r="Q13" s="14"/>
      <c r="R13" s="16"/>
      <c r="S13" s="17"/>
    </row>
    <row r="14" spans="1:21" ht="27.95" customHeight="1">
      <c r="A14" s="12">
        <v>7</v>
      </c>
      <c r="B14" s="401" t="str">
        <f>IF(参加申込書!C22="","",参加申込書!C22)</f>
        <v>まみ　むめも</v>
      </c>
      <c r="C14" s="401"/>
      <c r="D14" s="401"/>
      <c r="E14" s="401"/>
      <c r="F14" s="401"/>
      <c r="G14" s="401"/>
      <c r="H14" s="401"/>
      <c r="I14" s="399">
        <v>10</v>
      </c>
      <c r="J14" s="400"/>
      <c r="K14" s="13"/>
      <c r="L14" s="14"/>
      <c r="M14" s="14"/>
      <c r="N14" s="15"/>
      <c r="O14" s="13"/>
      <c r="P14" s="14"/>
      <c r="Q14" s="14"/>
      <c r="R14" s="16"/>
      <c r="S14" s="17"/>
    </row>
    <row r="15" spans="1:21" ht="27.95" customHeight="1">
      <c r="A15" s="12">
        <v>8</v>
      </c>
      <c r="B15" s="401" t="str">
        <f>IF(参加申込書!C23="","",参加申込書!C23)</f>
        <v>やい　ゆえよ</v>
      </c>
      <c r="C15" s="401"/>
      <c r="D15" s="401"/>
      <c r="E15" s="401"/>
      <c r="F15" s="401"/>
      <c r="G15" s="401"/>
      <c r="H15" s="401"/>
      <c r="I15" s="399">
        <v>11</v>
      </c>
      <c r="J15" s="400"/>
      <c r="K15" s="13"/>
      <c r="L15" s="14"/>
      <c r="M15" s="14"/>
      <c r="N15" s="15"/>
      <c r="O15" s="13"/>
      <c r="P15" s="14"/>
      <c r="Q15" s="14"/>
      <c r="R15" s="16"/>
      <c r="S15" s="17"/>
    </row>
    <row r="16" spans="1:21" ht="27.95" customHeight="1">
      <c r="A16" s="12">
        <v>9</v>
      </c>
      <c r="B16" s="401" t="str">
        <f>IF(参加申込書!C24="","",参加申込書!C24)</f>
        <v>らり　るれろ</v>
      </c>
      <c r="C16" s="401"/>
      <c r="D16" s="401"/>
      <c r="E16" s="401"/>
      <c r="F16" s="401"/>
      <c r="G16" s="401"/>
      <c r="H16" s="401"/>
      <c r="I16" s="399">
        <v>12</v>
      </c>
      <c r="J16" s="400"/>
      <c r="K16" s="13"/>
      <c r="L16" s="14"/>
      <c r="M16" s="14"/>
      <c r="N16" s="15"/>
      <c r="O16" s="13"/>
      <c r="P16" s="14"/>
      <c r="Q16" s="14"/>
      <c r="R16" s="16"/>
      <c r="S16" s="17"/>
    </row>
    <row r="17" spans="1:19" ht="27.95" customHeight="1">
      <c r="A17" s="12">
        <v>10</v>
      </c>
      <c r="B17" s="401" t="str">
        <f>IF(参加申込書!C25="","",参加申込書!C25)</f>
        <v>福島　一郎</v>
      </c>
      <c r="C17" s="401"/>
      <c r="D17" s="401"/>
      <c r="E17" s="401"/>
      <c r="F17" s="401"/>
      <c r="G17" s="401"/>
      <c r="H17" s="401"/>
      <c r="I17" s="399">
        <v>13</v>
      </c>
      <c r="J17" s="400"/>
      <c r="K17" s="13"/>
      <c r="L17" s="14"/>
      <c r="M17" s="14"/>
      <c r="N17" s="15"/>
      <c r="O17" s="13"/>
      <c r="P17" s="14"/>
      <c r="Q17" s="14"/>
      <c r="R17" s="16"/>
      <c r="S17" s="17"/>
    </row>
    <row r="18" spans="1:19" ht="27.95" customHeight="1">
      <c r="A18" s="12">
        <v>11</v>
      </c>
      <c r="B18" s="401" t="str">
        <f>IF(参加申込書!C26="","",参加申込書!C26)</f>
        <v>福島　二郎</v>
      </c>
      <c r="C18" s="401"/>
      <c r="D18" s="401"/>
      <c r="E18" s="401"/>
      <c r="F18" s="401"/>
      <c r="G18" s="401"/>
      <c r="H18" s="401"/>
      <c r="I18" s="399">
        <v>14</v>
      </c>
      <c r="J18" s="400"/>
      <c r="K18" s="13"/>
      <c r="L18" s="14"/>
      <c r="M18" s="14"/>
      <c r="N18" s="15"/>
      <c r="O18" s="13"/>
      <c r="P18" s="14"/>
      <c r="Q18" s="14"/>
      <c r="R18" s="16"/>
      <c r="S18" s="17"/>
    </row>
    <row r="19" spans="1:19" ht="27.95" customHeight="1">
      <c r="A19" s="12">
        <v>12</v>
      </c>
      <c r="B19" s="401" t="str">
        <f>IF(参加申込書!C27="","",参加申込書!C27)</f>
        <v>福島　花子</v>
      </c>
      <c r="C19" s="401"/>
      <c r="D19" s="401"/>
      <c r="E19" s="401"/>
      <c r="F19" s="401"/>
      <c r="G19" s="401"/>
      <c r="H19" s="401"/>
      <c r="I19" s="399">
        <v>15</v>
      </c>
      <c r="J19" s="400"/>
      <c r="K19" s="13"/>
      <c r="L19" s="14"/>
      <c r="M19" s="14"/>
      <c r="N19" s="15"/>
      <c r="O19" s="13"/>
      <c r="P19" s="14"/>
      <c r="Q19" s="14"/>
      <c r="R19" s="16"/>
      <c r="S19" s="17"/>
    </row>
    <row r="20" spans="1:19" ht="27.95" customHeight="1">
      <c r="A20" s="12">
        <v>13</v>
      </c>
      <c r="B20" s="401" t="str">
        <f>IF(参加申込書!C28="","",参加申込書!C28)</f>
        <v>県中　中央</v>
      </c>
      <c r="C20" s="401"/>
      <c r="D20" s="401"/>
      <c r="E20" s="401"/>
      <c r="F20" s="401"/>
      <c r="G20" s="401"/>
      <c r="H20" s="401"/>
      <c r="I20" s="399">
        <v>16</v>
      </c>
      <c r="J20" s="400"/>
      <c r="K20" s="13"/>
      <c r="L20" s="14"/>
      <c r="M20" s="14"/>
      <c r="N20" s="15"/>
      <c r="O20" s="13"/>
      <c r="P20" s="14"/>
      <c r="Q20" s="14"/>
      <c r="R20" s="16"/>
      <c r="S20" s="17"/>
    </row>
    <row r="21" spans="1:19" ht="27.95" customHeight="1">
      <c r="A21" s="12">
        <v>14</v>
      </c>
      <c r="B21" s="401" t="str">
        <f>IF(参加申込書!C29="","",参加申込書!C29)</f>
        <v>県南　南</v>
      </c>
      <c r="C21" s="401"/>
      <c r="D21" s="401"/>
      <c r="E21" s="401"/>
      <c r="F21" s="401"/>
      <c r="G21" s="401"/>
      <c r="H21" s="401"/>
      <c r="I21" s="399">
        <v>17</v>
      </c>
      <c r="J21" s="400"/>
      <c r="K21" s="13"/>
      <c r="L21" s="14"/>
      <c r="M21" s="14"/>
      <c r="N21" s="15"/>
      <c r="O21" s="13"/>
      <c r="P21" s="14"/>
      <c r="Q21" s="14"/>
      <c r="R21" s="16"/>
      <c r="S21" s="17"/>
    </row>
    <row r="22" spans="1:19" ht="27.95" customHeight="1" thickBot="1">
      <c r="A22" s="19">
        <v>15</v>
      </c>
      <c r="B22" s="432" t="str">
        <f>IF(参加申込書!C30="","",参加申込書!C30)</f>
        <v>会津　若松</v>
      </c>
      <c r="C22" s="432"/>
      <c r="D22" s="432"/>
      <c r="E22" s="432"/>
      <c r="F22" s="432"/>
      <c r="G22" s="432"/>
      <c r="H22" s="432"/>
      <c r="I22" s="402">
        <v>18</v>
      </c>
      <c r="J22" s="403"/>
      <c r="K22" s="20"/>
      <c r="L22" s="21"/>
      <c r="M22" s="21"/>
      <c r="N22" s="22"/>
      <c r="O22" s="20"/>
      <c r="P22" s="21"/>
      <c r="Q22" s="21"/>
      <c r="R22" s="23"/>
      <c r="S22" s="22"/>
    </row>
    <row r="23" spans="1:19" ht="13.5" customHeight="1"/>
    <row r="24" spans="1:19" ht="34.5" customHeight="1">
      <c r="A24" s="418" t="s">
        <v>133</v>
      </c>
      <c r="B24" s="419"/>
      <c r="C24" s="132" t="s">
        <v>126</v>
      </c>
      <c r="D24" s="132" t="s">
        <v>127</v>
      </c>
      <c r="E24" s="127" t="s">
        <v>128</v>
      </c>
      <c r="F24" s="132" t="s">
        <v>129</v>
      </c>
      <c r="G24" s="132" t="s">
        <v>130</v>
      </c>
      <c r="H24" s="422" t="s">
        <v>134</v>
      </c>
      <c r="I24" s="423"/>
      <c r="J24" s="128" t="s">
        <v>131</v>
      </c>
      <c r="K24" s="127">
        <v>1</v>
      </c>
      <c r="L24" s="127">
        <v>2</v>
      </c>
      <c r="M24" s="127">
        <v>3</v>
      </c>
      <c r="N24" s="127">
        <v>4</v>
      </c>
      <c r="O24" s="129" t="s">
        <v>135</v>
      </c>
      <c r="P24" s="127">
        <v>1</v>
      </c>
      <c r="Q24" s="127">
        <v>2</v>
      </c>
      <c r="R24" s="127">
        <v>3</v>
      </c>
      <c r="S24" s="127">
        <v>4</v>
      </c>
    </row>
    <row r="25" spans="1:19" ht="34.5" customHeight="1">
      <c r="A25" s="420"/>
      <c r="B25" s="421"/>
      <c r="C25" s="129"/>
      <c r="D25" s="129"/>
      <c r="E25" s="130"/>
      <c r="F25" s="131"/>
      <c r="G25" s="131"/>
      <c r="H25" s="424"/>
      <c r="I25" s="425"/>
      <c r="J25" s="128" t="s">
        <v>132</v>
      </c>
      <c r="K25" s="127">
        <v>1</v>
      </c>
      <c r="L25" s="127">
        <v>2</v>
      </c>
      <c r="M25" s="127">
        <v>3</v>
      </c>
      <c r="N25" s="127">
        <v>4</v>
      </c>
      <c r="O25" s="129" t="s">
        <v>136</v>
      </c>
      <c r="P25" s="127">
        <v>1</v>
      </c>
      <c r="Q25" s="127">
        <v>2</v>
      </c>
      <c r="R25" s="127">
        <v>3</v>
      </c>
      <c r="S25" s="127">
        <v>4</v>
      </c>
    </row>
    <row r="26" spans="1:19" ht="15" customHeight="1"/>
    <row r="27" spans="1:19" ht="15.75" customHeight="1">
      <c r="A27" s="24"/>
      <c r="B27" s="25"/>
    </row>
  </sheetData>
  <sheetProtection selectLockedCells="1"/>
  <mergeCells count="51">
    <mergeCell ref="A1:S1"/>
    <mergeCell ref="N2:P2"/>
    <mergeCell ref="Q2:S2"/>
    <mergeCell ref="J2:M2"/>
    <mergeCell ref="B9:H9"/>
    <mergeCell ref="K6:N6"/>
    <mergeCell ref="I8:J8"/>
    <mergeCell ref="I9:J9"/>
    <mergeCell ref="A3:C3"/>
    <mergeCell ref="A4:C4"/>
    <mergeCell ref="A5:C5"/>
    <mergeCell ref="I4:L4"/>
    <mergeCell ref="I5:L5"/>
    <mergeCell ref="A24:B25"/>
    <mergeCell ref="H24:I25"/>
    <mergeCell ref="A6:A7"/>
    <mergeCell ref="I6:J7"/>
    <mergeCell ref="B10:H10"/>
    <mergeCell ref="B22:H22"/>
    <mergeCell ref="I13:J13"/>
    <mergeCell ref="B13:H13"/>
    <mergeCell ref="B12:H12"/>
    <mergeCell ref="I14:J14"/>
    <mergeCell ref="I11:J11"/>
    <mergeCell ref="I15:J15"/>
    <mergeCell ref="B6:H7"/>
    <mergeCell ref="I10:J10"/>
    <mergeCell ref="I19:J19"/>
    <mergeCell ref="B18:H18"/>
    <mergeCell ref="I22:J22"/>
    <mergeCell ref="B19:H19"/>
    <mergeCell ref="B8:H8"/>
    <mergeCell ref="D3:S3"/>
    <mergeCell ref="D4:H4"/>
    <mergeCell ref="B14:H14"/>
    <mergeCell ref="M4:S4"/>
    <mergeCell ref="M5:S5"/>
    <mergeCell ref="D5:H5"/>
    <mergeCell ref="B21:H21"/>
    <mergeCell ref="B20:H20"/>
    <mergeCell ref="I20:J20"/>
    <mergeCell ref="I21:J21"/>
    <mergeCell ref="O6:S6"/>
    <mergeCell ref="B11:H11"/>
    <mergeCell ref="I17:J17"/>
    <mergeCell ref="I18:J18"/>
    <mergeCell ref="I12:J12"/>
    <mergeCell ref="I16:J16"/>
    <mergeCell ref="B17:H17"/>
    <mergeCell ref="B16:H16"/>
    <mergeCell ref="B15:H15"/>
  </mergeCells>
  <phoneticPr fontId="1"/>
  <printOptions horizontalCentered="1" verticalCentered="1"/>
  <pageMargins left="0.27559055118110237" right="0" top="0" bottom="0" header="0.31496062992125984" footer="0.19685039370078741"/>
  <pageSetup paperSize="9" scale="95" orientation="portrait" horizontalDpi="4294967293"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48"/>
  <sheetViews>
    <sheetView showZeros="0" view="pageBreakPreview" zoomScale="130" zoomScaleNormal="100" zoomScaleSheetLayoutView="130" workbookViewId="0">
      <selection activeCell="C1" sqref="C1"/>
    </sheetView>
  </sheetViews>
  <sheetFormatPr defaultColWidth="9" defaultRowHeight="13.5" customHeight="1"/>
  <cols>
    <col min="1" max="1" width="10.375" style="1" customWidth="1"/>
    <col min="2" max="2" width="9.625" style="1" customWidth="1"/>
    <col min="3" max="3" width="14" style="1" customWidth="1"/>
    <col min="4" max="4" width="14" style="1" hidden="1" customWidth="1"/>
    <col min="5" max="16384" width="9" style="1"/>
  </cols>
  <sheetData>
    <row r="1" spans="1:3" ht="13.5" customHeight="1">
      <c r="A1" s="1" t="s">
        <v>123</v>
      </c>
      <c r="C1" s="134" t="str">
        <f>参加申込書!P11</f>
        <v>福島</v>
      </c>
    </row>
    <row r="2" spans="1:3" ht="13.5" customHeight="1">
      <c r="A2" s="1" t="s">
        <v>124</v>
      </c>
      <c r="C2" s="134" t="str">
        <f>参加申込書!P16</f>
        <v>青</v>
      </c>
    </row>
    <row r="3" spans="1:3" ht="13.5" customHeight="1">
      <c r="A3" s="1">
        <v>1</v>
      </c>
      <c r="B3" s="134">
        <f>参加申込書!M16</f>
        <v>123456789</v>
      </c>
      <c r="C3" s="134" t="str">
        <f>参加申込書!C16</f>
        <v>あいう　えお</v>
      </c>
    </row>
    <row r="4" spans="1:3" ht="13.5" customHeight="1">
      <c r="A4" s="1">
        <v>2</v>
      </c>
      <c r="B4" s="134">
        <f>参加申込書!M17</f>
        <v>234567891</v>
      </c>
      <c r="C4" s="134" t="str">
        <f>参加申込書!C17</f>
        <v>かきく　けこ</v>
      </c>
    </row>
    <row r="5" spans="1:3" ht="13.5" customHeight="1">
      <c r="A5" s="1">
        <v>3</v>
      </c>
      <c r="B5" s="134">
        <f>参加申込書!M18</f>
        <v>345678910</v>
      </c>
      <c r="C5" s="134" t="str">
        <f>参加申込書!C18</f>
        <v>さしす　せそ</v>
      </c>
    </row>
    <row r="6" spans="1:3" ht="13.5" customHeight="1">
      <c r="A6" s="1">
        <v>4</v>
      </c>
      <c r="B6" s="134">
        <f>参加申込書!M19</f>
        <v>456789101</v>
      </c>
      <c r="C6" s="134" t="str">
        <f>参加申込書!C19</f>
        <v>たちつ　てと</v>
      </c>
    </row>
    <row r="7" spans="1:3" ht="13.5" customHeight="1">
      <c r="A7" s="1">
        <v>5</v>
      </c>
      <c r="B7" s="134">
        <f>参加申込書!M20</f>
        <v>567891011</v>
      </c>
      <c r="C7" s="134" t="str">
        <f>参加申込書!C20</f>
        <v>なにぬ　ねの</v>
      </c>
    </row>
    <row r="8" spans="1:3" ht="13.5" customHeight="1">
      <c r="A8" s="1">
        <v>6</v>
      </c>
      <c r="B8" s="134">
        <f>参加申込書!M21</f>
        <v>678910112</v>
      </c>
      <c r="C8" s="134" t="str">
        <f>参加申込書!C21</f>
        <v>はひ　ふへほ</v>
      </c>
    </row>
    <row r="9" spans="1:3" ht="13.5" customHeight="1">
      <c r="A9" s="1">
        <v>7</v>
      </c>
      <c r="B9" s="134">
        <f>参加申込書!M22</f>
        <v>789101112</v>
      </c>
      <c r="C9" s="134" t="str">
        <f>参加申込書!C22</f>
        <v>まみ　むめも</v>
      </c>
    </row>
    <row r="10" spans="1:3" ht="13.5" customHeight="1">
      <c r="A10" s="1">
        <v>8</v>
      </c>
      <c r="B10" s="134">
        <f>参加申込書!M23</f>
        <v>891011913</v>
      </c>
      <c r="C10" s="134" t="str">
        <f>参加申込書!C23</f>
        <v>やい　ゆえよ</v>
      </c>
    </row>
    <row r="11" spans="1:3" ht="13.5" customHeight="1">
      <c r="A11" s="1">
        <v>9</v>
      </c>
      <c r="B11" s="134">
        <f>参加申込書!M24</f>
        <v>910111213</v>
      </c>
      <c r="C11" s="134" t="str">
        <f>参加申込書!C24</f>
        <v>らり　るれろ</v>
      </c>
    </row>
    <row r="12" spans="1:3" ht="13.5" customHeight="1">
      <c r="A12" s="1">
        <v>10</v>
      </c>
      <c r="B12" s="134">
        <f>参加申込書!M25</f>
        <v>456738291</v>
      </c>
      <c r="C12" s="134" t="str">
        <f>参加申込書!C25</f>
        <v>福島　一郎</v>
      </c>
    </row>
    <row r="13" spans="1:3" ht="13.5" customHeight="1">
      <c r="A13" s="1">
        <v>11</v>
      </c>
      <c r="B13" s="134">
        <f>参加申込書!M26</f>
        <v>678636298</v>
      </c>
      <c r="C13" s="134" t="str">
        <f>参加申込書!C26</f>
        <v>福島　二郎</v>
      </c>
    </row>
    <row r="14" spans="1:3" ht="13.5" customHeight="1">
      <c r="A14" s="1">
        <v>12</v>
      </c>
      <c r="B14" s="134">
        <f>参加申込書!M27</f>
        <v>678542989</v>
      </c>
      <c r="C14" s="134" t="str">
        <f>参加申込書!C27</f>
        <v>福島　花子</v>
      </c>
    </row>
    <row r="15" spans="1:3" ht="13.5" customHeight="1">
      <c r="A15" s="1">
        <v>13</v>
      </c>
      <c r="B15" s="134">
        <f>参加申込書!M28</f>
        <v>456328712</v>
      </c>
      <c r="C15" s="134" t="str">
        <f>参加申込書!C28</f>
        <v>県中　中央</v>
      </c>
    </row>
    <row r="16" spans="1:3" ht="13.5" customHeight="1">
      <c r="A16" s="1">
        <v>14</v>
      </c>
      <c r="B16" s="134">
        <f>参加申込書!M29</f>
        <v>765438749</v>
      </c>
      <c r="C16" s="134" t="str">
        <f>参加申込書!C29</f>
        <v>県南　南</v>
      </c>
    </row>
    <row r="17" spans="1:3" ht="13.5" customHeight="1">
      <c r="A17" s="1">
        <v>15</v>
      </c>
      <c r="B17" s="134">
        <f>参加申込書!M30</f>
        <v>867543391</v>
      </c>
      <c r="C17" s="134" t="str">
        <f>参加申込書!C30</f>
        <v>会津　若松</v>
      </c>
    </row>
    <row r="18" spans="1:3" ht="13.5" hidden="1" customHeight="1">
      <c r="B18" s="134"/>
      <c r="C18" s="134"/>
    </row>
    <row r="19" spans="1:3" ht="13.5" hidden="1" customHeight="1">
      <c r="B19" s="134"/>
      <c r="C19" s="134"/>
    </row>
    <row r="20" spans="1:3" ht="13.5" hidden="1" customHeight="1">
      <c r="B20" s="134"/>
      <c r="C20" s="134"/>
    </row>
    <row r="21" spans="1:3" ht="13.5" customHeight="1">
      <c r="A21" s="1" t="s">
        <v>1</v>
      </c>
      <c r="B21" s="134">
        <f>参加申込書!Q32</f>
        <v>578649809</v>
      </c>
      <c r="C21" s="134" t="str">
        <f>参加申込書!D12</f>
        <v>福島　太郎</v>
      </c>
    </row>
    <row r="22" spans="1:3" ht="13.5" customHeight="1">
      <c r="A22" s="1" t="s">
        <v>121</v>
      </c>
      <c r="B22" s="134">
        <f>参加申込書!Q33</f>
        <v>543200192</v>
      </c>
      <c r="C22" s="134" t="str">
        <f>参加申込書!J12</f>
        <v>県北　県中</v>
      </c>
    </row>
    <row r="23" spans="1:3" ht="13.5" customHeight="1">
      <c r="A23" s="1" t="s">
        <v>12</v>
      </c>
      <c r="B23" s="134">
        <f>参加申込書!Q34</f>
        <v>64598303</v>
      </c>
      <c r="C23" s="134" t="str">
        <f>参加申込書!D13</f>
        <v>県南　会津</v>
      </c>
    </row>
    <row r="24" spans="1:3" ht="13.5" customHeight="1">
      <c r="A24" s="1" t="s">
        <v>122</v>
      </c>
      <c r="B24" s="134">
        <f>参加申込書!Q35</f>
        <v>46589821</v>
      </c>
      <c r="C24" s="134" t="str">
        <f>参加申込書!J13</f>
        <v>相双　いわき</v>
      </c>
    </row>
    <row r="25" spans="1:3" ht="13.5" customHeight="1">
      <c r="C25" s="1" t="str">
        <f>参加申込書!E11</f>
        <v>福島ミニバスケットボールスポーツ少年団</v>
      </c>
    </row>
    <row r="48" spans="3:3" ht="13.5" customHeight="1">
      <c r="C48" s="1">
        <f>参加申込書!P12</f>
        <v>0</v>
      </c>
    </row>
  </sheetData>
  <sheetProtection sheet="1" selectLockedCells="1"/>
  <phoneticPr fontId="1"/>
  <pageMargins left="0.78700000000000003" right="0.78700000000000003" top="0.98399999999999999" bottom="0.98399999999999999" header="0.51200000000000001" footer="0.51200000000000001"/>
  <pageSetup paperSize="9" orientation="portrait" horizontalDpi="360" verticalDpi="36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F39"/>
  <sheetViews>
    <sheetView zoomScale="85" zoomScaleNormal="85" workbookViewId="0">
      <selection activeCell="R41" sqref="R41"/>
    </sheetView>
  </sheetViews>
  <sheetFormatPr defaultColWidth="6.625" defaultRowHeight="12"/>
  <cols>
    <col min="1" max="1" width="7.5" style="73" customWidth="1"/>
    <col min="2" max="11" width="4.125" style="73" customWidth="1"/>
    <col min="12" max="12" width="1.75" style="73" customWidth="1"/>
    <col min="13" max="14" width="4.125" style="73" customWidth="1"/>
    <col min="15" max="15" width="1.625" style="73" customWidth="1"/>
    <col min="16" max="20" width="5.625" style="74" customWidth="1"/>
    <col min="21" max="31" width="6.625" style="74"/>
    <col min="32" max="32" width="13.5" style="74" customWidth="1"/>
    <col min="33" max="16384" width="6.625" style="74"/>
  </cols>
  <sheetData>
    <row r="1" spans="1:32" ht="13.5" customHeight="1">
      <c r="A1" s="72" t="s">
        <v>84</v>
      </c>
      <c r="B1" s="461" t="s">
        <v>0</v>
      </c>
      <c r="C1" s="462"/>
      <c r="D1" s="461"/>
      <c r="E1" s="463"/>
      <c r="F1" s="463"/>
      <c r="G1" s="463"/>
      <c r="H1" s="463"/>
      <c r="I1" s="463"/>
      <c r="J1" s="463"/>
      <c r="K1" s="462"/>
      <c r="M1" s="464" t="s">
        <v>103</v>
      </c>
      <c r="N1" s="465"/>
      <c r="O1" s="465"/>
      <c r="P1" s="465"/>
      <c r="Q1" s="465"/>
      <c r="R1" s="465"/>
      <c r="S1" s="465"/>
      <c r="T1" s="466"/>
    </row>
    <row r="2" spans="1:32" ht="12" customHeight="1">
      <c r="A2" s="461" t="s">
        <v>85</v>
      </c>
      <c r="B2" s="463"/>
      <c r="C2" s="461"/>
      <c r="D2" s="463"/>
      <c r="E2" s="462"/>
      <c r="F2" s="470" t="s">
        <v>86</v>
      </c>
      <c r="G2" s="470"/>
      <c r="H2" s="470"/>
      <c r="I2" s="461"/>
      <c r="J2" s="463"/>
      <c r="K2" s="462"/>
      <c r="M2" s="467"/>
      <c r="N2" s="468"/>
      <c r="O2" s="468"/>
      <c r="P2" s="468"/>
      <c r="Q2" s="468"/>
      <c r="R2" s="468"/>
      <c r="S2" s="468"/>
      <c r="T2" s="469"/>
      <c r="W2" s="454" t="s">
        <v>87</v>
      </c>
      <c r="X2" s="454"/>
      <c r="Y2" s="454"/>
      <c r="Z2" s="454"/>
      <c r="AA2" s="454"/>
      <c r="AB2" s="454"/>
      <c r="AC2" s="454"/>
      <c r="AD2" s="454"/>
      <c r="AE2" s="454"/>
      <c r="AF2" s="454"/>
    </row>
    <row r="3" spans="1:32" ht="12" customHeight="1">
      <c r="A3" s="455" t="s">
        <v>88</v>
      </c>
      <c r="B3" s="456"/>
      <c r="C3" s="455"/>
      <c r="D3" s="456"/>
      <c r="E3" s="457"/>
      <c r="F3" s="458" t="s">
        <v>90</v>
      </c>
      <c r="G3" s="458"/>
      <c r="H3" s="458"/>
      <c r="I3" s="455"/>
      <c r="J3" s="456"/>
      <c r="K3" s="457"/>
      <c r="M3" s="467"/>
      <c r="N3" s="468"/>
      <c r="O3" s="468"/>
      <c r="P3" s="468"/>
      <c r="Q3" s="468"/>
      <c r="R3" s="468"/>
      <c r="S3" s="468"/>
      <c r="T3" s="469"/>
      <c r="W3" s="454"/>
      <c r="X3" s="454"/>
      <c r="Y3" s="454"/>
      <c r="Z3" s="454"/>
      <c r="AA3" s="454"/>
      <c r="AB3" s="454"/>
      <c r="AC3" s="454"/>
      <c r="AD3" s="454"/>
      <c r="AE3" s="454"/>
      <c r="AF3" s="454"/>
    </row>
    <row r="4" spans="1:32" ht="24.75" customHeight="1">
      <c r="A4" s="75" t="s">
        <v>92</v>
      </c>
      <c r="B4" s="455" t="s">
        <v>93</v>
      </c>
      <c r="C4" s="456"/>
      <c r="D4" s="456"/>
      <c r="E4" s="457"/>
      <c r="F4" s="459" t="s">
        <v>94</v>
      </c>
      <c r="G4" s="460"/>
      <c r="H4" s="75" t="s">
        <v>3</v>
      </c>
      <c r="I4" s="75" t="s">
        <v>2</v>
      </c>
      <c r="J4" s="458" t="s">
        <v>95</v>
      </c>
      <c r="K4" s="458"/>
      <c r="M4" s="473"/>
      <c r="N4" s="474"/>
      <c r="O4" s="474"/>
      <c r="P4" s="474"/>
      <c r="Q4" s="474"/>
      <c r="R4" s="474"/>
      <c r="S4" s="474"/>
      <c r="T4" s="475"/>
      <c r="W4" s="109" t="s">
        <v>96</v>
      </c>
      <c r="X4" s="110"/>
      <c r="Y4" s="110"/>
      <c r="Z4" s="110"/>
      <c r="AA4" s="110"/>
      <c r="AB4" s="110"/>
      <c r="AC4" s="110"/>
      <c r="AD4" s="110"/>
      <c r="AE4" s="110"/>
      <c r="AF4" s="110"/>
    </row>
    <row r="5" spans="1:32" ht="14.25" customHeight="1">
      <c r="A5" s="75">
        <v>1</v>
      </c>
      <c r="B5" s="455"/>
      <c r="C5" s="456"/>
      <c r="D5" s="456"/>
      <c r="E5" s="457"/>
      <c r="F5" s="458">
        <v>4</v>
      </c>
      <c r="G5" s="458"/>
      <c r="H5" s="75"/>
      <c r="I5" s="76"/>
      <c r="J5" s="471"/>
      <c r="K5" s="471"/>
      <c r="L5" s="77"/>
      <c r="M5" s="473"/>
      <c r="N5" s="474"/>
      <c r="O5" s="474"/>
      <c r="P5" s="474"/>
      <c r="Q5" s="474"/>
      <c r="R5" s="474"/>
      <c r="S5" s="474"/>
      <c r="T5" s="475"/>
      <c r="W5" s="472" t="s">
        <v>97</v>
      </c>
      <c r="X5" s="472"/>
      <c r="Y5" s="472"/>
      <c r="Z5" s="472"/>
      <c r="AA5" s="472"/>
      <c r="AB5" s="472"/>
      <c r="AC5" s="472"/>
      <c r="AD5" s="472"/>
      <c r="AE5" s="472"/>
      <c r="AF5" s="472"/>
    </row>
    <row r="6" spans="1:32" ht="14.25" customHeight="1">
      <c r="A6" s="75">
        <f>A5+1</f>
        <v>2</v>
      </c>
      <c r="B6" s="455"/>
      <c r="C6" s="456"/>
      <c r="D6" s="456"/>
      <c r="E6" s="457"/>
      <c r="F6" s="458">
        <v>5</v>
      </c>
      <c r="G6" s="458"/>
      <c r="H6" s="75"/>
      <c r="I6" s="76"/>
      <c r="J6" s="471"/>
      <c r="K6" s="471"/>
      <c r="L6" s="77"/>
      <c r="M6" s="473"/>
      <c r="N6" s="474"/>
      <c r="O6" s="474"/>
      <c r="P6" s="474"/>
      <c r="Q6" s="474"/>
      <c r="R6" s="474"/>
      <c r="S6" s="474"/>
      <c r="T6" s="475"/>
      <c r="W6" s="472"/>
      <c r="X6" s="472"/>
      <c r="Y6" s="472"/>
      <c r="Z6" s="472"/>
      <c r="AA6" s="472"/>
      <c r="AB6" s="472"/>
      <c r="AC6" s="472"/>
      <c r="AD6" s="472"/>
      <c r="AE6" s="472"/>
      <c r="AF6" s="472"/>
    </row>
    <row r="7" spans="1:32" ht="14.25" customHeight="1">
      <c r="A7" s="75">
        <f t="shared" ref="A7:A19" si="0">A6+1</f>
        <v>3</v>
      </c>
      <c r="B7" s="455"/>
      <c r="C7" s="456"/>
      <c r="D7" s="456"/>
      <c r="E7" s="457"/>
      <c r="F7" s="458">
        <v>6</v>
      </c>
      <c r="G7" s="458"/>
      <c r="H7" s="75"/>
      <c r="I7" s="76"/>
      <c r="J7" s="471"/>
      <c r="K7" s="471"/>
      <c r="L7" s="77"/>
      <c r="M7" s="473"/>
      <c r="N7" s="474"/>
      <c r="O7" s="474"/>
      <c r="P7" s="474"/>
      <c r="Q7" s="474"/>
      <c r="R7" s="474"/>
      <c r="S7" s="474"/>
      <c r="T7" s="475"/>
      <c r="W7" s="472" t="s">
        <v>98</v>
      </c>
      <c r="X7" s="472"/>
      <c r="Y7" s="472"/>
      <c r="Z7" s="472"/>
      <c r="AA7" s="472"/>
      <c r="AB7" s="472"/>
      <c r="AC7" s="472"/>
      <c r="AD7" s="472"/>
      <c r="AE7" s="472"/>
      <c r="AF7" s="472"/>
    </row>
    <row r="8" spans="1:32" ht="14.25" customHeight="1">
      <c r="A8" s="75">
        <f t="shared" si="0"/>
        <v>4</v>
      </c>
      <c r="B8" s="455"/>
      <c r="C8" s="456"/>
      <c r="D8" s="456"/>
      <c r="E8" s="457"/>
      <c r="F8" s="458">
        <v>7</v>
      </c>
      <c r="G8" s="458"/>
      <c r="H8" s="75"/>
      <c r="I8" s="76"/>
      <c r="J8" s="471"/>
      <c r="K8" s="471"/>
      <c r="L8" s="77"/>
      <c r="M8" s="473"/>
      <c r="N8" s="474"/>
      <c r="O8" s="474"/>
      <c r="P8" s="474"/>
      <c r="Q8" s="474"/>
      <c r="R8" s="474"/>
      <c r="S8" s="474"/>
      <c r="T8" s="475"/>
      <c r="W8" s="472"/>
      <c r="X8" s="472"/>
      <c r="Y8" s="472"/>
      <c r="Z8" s="472"/>
      <c r="AA8" s="472"/>
      <c r="AB8" s="472"/>
      <c r="AC8" s="472"/>
      <c r="AD8" s="472"/>
      <c r="AE8" s="472"/>
      <c r="AF8" s="472"/>
    </row>
    <row r="9" spans="1:32" ht="14.25" customHeight="1">
      <c r="A9" s="75">
        <f t="shared" si="0"/>
        <v>5</v>
      </c>
      <c r="B9" s="455"/>
      <c r="C9" s="456"/>
      <c r="D9" s="456"/>
      <c r="E9" s="457"/>
      <c r="F9" s="458">
        <v>8</v>
      </c>
      <c r="G9" s="458"/>
      <c r="H9" s="75"/>
      <c r="I9" s="76"/>
      <c r="J9" s="471"/>
      <c r="K9" s="471"/>
      <c r="L9" s="77"/>
      <c r="M9" s="473"/>
      <c r="N9" s="474"/>
      <c r="O9" s="474"/>
      <c r="P9" s="474"/>
      <c r="Q9" s="474"/>
      <c r="R9" s="474"/>
      <c r="S9" s="474"/>
      <c r="T9" s="475"/>
      <c r="W9" s="472" t="s">
        <v>99</v>
      </c>
      <c r="X9" s="472"/>
      <c r="Y9" s="472"/>
      <c r="Z9" s="472"/>
      <c r="AA9" s="472"/>
      <c r="AB9" s="472"/>
      <c r="AC9" s="472"/>
      <c r="AD9" s="472"/>
      <c r="AE9" s="472"/>
      <c r="AF9" s="472"/>
    </row>
    <row r="10" spans="1:32" ht="14.25" customHeight="1">
      <c r="A10" s="75">
        <f t="shared" si="0"/>
        <v>6</v>
      </c>
      <c r="B10" s="455"/>
      <c r="C10" s="456"/>
      <c r="D10" s="456"/>
      <c r="E10" s="457"/>
      <c r="F10" s="458">
        <v>9</v>
      </c>
      <c r="G10" s="458"/>
      <c r="H10" s="75"/>
      <c r="I10" s="76"/>
      <c r="J10" s="471"/>
      <c r="K10" s="471"/>
      <c r="L10" s="77"/>
      <c r="M10" s="473"/>
      <c r="N10" s="474"/>
      <c r="O10" s="474"/>
      <c r="P10" s="474"/>
      <c r="Q10" s="474"/>
      <c r="R10" s="474"/>
      <c r="S10" s="474"/>
      <c r="T10" s="475"/>
      <c r="W10" s="472"/>
      <c r="X10" s="472"/>
      <c r="Y10" s="472"/>
      <c r="Z10" s="472"/>
      <c r="AA10" s="472"/>
      <c r="AB10" s="472"/>
      <c r="AC10" s="472"/>
      <c r="AD10" s="472"/>
      <c r="AE10" s="472"/>
      <c r="AF10" s="472"/>
    </row>
    <row r="11" spans="1:32" ht="14.25" customHeight="1">
      <c r="A11" s="75">
        <f t="shared" si="0"/>
        <v>7</v>
      </c>
      <c r="B11" s="455"/>
      <c r="C11" s="456"/>
      <c r="D11" s="456"/>
      <c r="E11" s="457"/>
      <c r="F11" s="458">
        <v>10</v>
      </c>
      <c r="G11" s="458"/>
      <c r="H11" s="75"/>
      <c r="I11" s="76"/>
      <c r="J11" s="471"/>
      <c r="K11" s="471"/>
      <c r="L11" s="77"/>
      <c r="M11" s="473"/>
      <c r="N11" s="474"/>
      <c r="O11" s="474"/>
      <c r="P11" s="474"/>
      <c r="Q11" s="474"/>
      <c r="R11" s="474"/>
      <c r="S11" s="474"/>
      <c r="T11" s="475"/>
      <c r="W11" s="472" t="s">
        <v>100</v>
      </c>
      <c r="X11" s="472"/>
      <c r="Y11" s="472"/>
      <c r="Z11" s="472"/>
      <c r="AA11" s="472"/>
      <c r="AB11" s="472"/>
      <c r="AC11" s="472"/>
      <c r="AD11" s="472"/>
      <c r="AE11" s="472"/>
      <c r="AF11" s="472"/>
    </row>
    <row r="12" spans="1:32" ht="14.25" customHeight="1">
      <c r="A12" s="75">
        <f t="shared" si="0"/>
        <v>8</v>
      </c>
      <c r="B12" s="455"/>
      <c r="C12" s="456"/>
      <c r="D12" s="456"/>
      <c r="E12" s="457"/>
      <c r="F12" s="458">
        <v>11</v>
      </c>
      <c r="G12" s="458"/>
      <c r="H12" s="75"/>
      <c r="I12" s="76"/>
      <c r="J12" s="471"/>
      <c r="K12" s="471"/>
      <c r="L12" s="77"/>
      <c r="M12" s="473"/>
      <c r="N12" s="474"/>
      <c r="O12" s="474"/>
      <c r="P12" s="474"/>
      <c r="Q12" s="474"/>
      <c r="R12" s="474"/>
      <c r="S12" s="474"/>
      <c r="T12" s="475"/>
      <c r="W12" s="472"/>
      <c r="X12" s="472"/>
      <c r="Y12" s="472"/>
      <c r="Z12" s="472"/>
      <c r="AA12" s="472"/>
      <c r="AB12" s="472"/>
      <c r="AC12" s="472"/>
      <c r="AD12" s="472"/>
      <c r="AE12" s="472"/>
      <c r="AF12" s="472"/>
    </row>
    <row r="13" spans="1:32" ht="14.25" customHeight="1">
      <c r="A13" s="75">
        <f t="shared" si="0"/>
        <v>9</v>
      </c>
      <c r="B13" s="455"/>
      <c r="C13" s="456"/>
      <c r="D13" s="456"/>
      <c r="E13" s="457"/>
      <c r="F13" s="458">
        <v>12</v>
      </c>
      <c r="G13" s="458"/>
      <c r="H13" s="75"/>
      <c r="I13" s="76"/>
      <c r="J13" s="471"/>
      <c r="K13" s="471"/>
      <c r="L13" s="77"/>
      <c r="M13" s="473"/>
      <c r="N13" s="474"/>
      <c r="O13" s="474"/>
      <c r="P13" s="474"/>
      <c r="Q13" s="474"/>
      <c r="R13" s="474"/>
      <c r="S13" s="474"/>
      <c r="T13" s="475"/>
      <c r="W13" s="472" t="s">
        <v>101</v>
      </c>
      <c r="X13" s="472"/>
      <c r="Y13" s="472"/>
      <c r="Z13" s="472"/>
      <c r="AA13" s="472"/>
      <c r="AB13" s="472"/>
      <c r="AC13" s="472"/>
      <c r="AD13" s="472"/>
      <c r="AE13" s="472"/>
      <c r="AF13" s="472"/>
    </row>
    <row r="14" spans="1:32" ht="14.25" customHeight="1">
      <c r="A14" s="75">
        <f t="shared" si="0"/>
        <v>10</v>
      </c>
      <c r="B14" s="455"/>
      <c r="C14" s="456"/>
      <c r="D14" s="456"/>
      <c r="E14" s="457"/>
      <c r="F14" s="458">
        <v>13</v>
      </c>
      <c r="G14" s="458"/>
      <c r="H14" s="75"/>
      <c r="I14" s="76"/>
      <c r="J14" s="471"/>
      <c r="K14" s="471"/>
      <c r="L14" s="77"/>
      <c r="M14" s="473"/>
      <c r="N14" s="474"/>
      <c r="O14" s="474"/>
      <c r="P14" s="474"/>
      <c r="Q14" s="474"/>
      <c r="R14" s="474"/>
      <c r="S14" s="474"/>
      <c r="T14" s="475"/>
      <c r="W14" s="472"/>
      <c r="X14" s="472"/>
      <c r="Y14" s="472"/>
      <c r="Z14" s="472"/>
      <c r="AA14" s="472"/>
      <c r="AB14" s="472"/>
      <c r="AC14" s="472"/>
      <c r="AD14" s="472"/>
      <c r="AE14" s="472"/>
      <c r="AF14" s="472"/>
    </row>
    <row r="15" spans="1:32" ht="14.25" customHeight="1">
      <c r="A15" s="75">
        <f t="shared" si="0"/>
        <v>11</v>
      </c>
      <c r="B15" s="455"/>
      <c r="C15" s="456"/>
      <c r="D15" s="456"/>
      <c r="E15" s="457"/>
      <c r="F15" s="458">
        <v>14</v>
      </c>
      <c r="G15" s="458"/>
      <c r="H15" s="75"/>
      <c r="I15" s="76"/>
      <c r="J15" s="471"/>
      <c r="K15" s="471"/>
      <c r="L15" s="77"/>
      <c r="M15" s="467" t="s">
        <v>102</v>
      </c>
      <c r="N15" s="468"/>
      <c r="O15" s="468"/>
      <c r="P15" s="468"/>
      <c r="Q15" s="468"/>
      <c r="R15" s="468"/>
      <c r="S15" s="468"/>
      <c r="T15" s="469"/>
    </row>
    <row r="16" spans="1:32" ht="14.25" customHeight="1">
      <c r="A16" s="75">
        <f t="shared" si="0"/>
        <v>12</v>
      </c>
      <c r="B16" s="455"/>
      <c r="C16" s="456"/>
      <c r="D16" s="456"/>
      <c r="E16" s="457"/>
      <c r="F16" s="458">
        <v>15</v>
      </c>
      <c r="G16" s="458"/>
      <c r="H16" s="75"/>
      <c r="I16" s="76"/>
      <c r="J16" s="471"/>
      <c r="K16" s="471"/>
      <c r="L16" s="77"/>
      <c r="M16" s="467"/>
      <c r="N16" s="468"/>
      <c r="O16" s="468"/>
      <c r="P16" s="468"/>
      <c r="Q16" s="468"/>
      <c r="R16" s="468"/>
      <c r="S16" s="468"/>
      <c r="T16" s="469"/>
    </row>
    <row r="17" spans="1:32" ht="14.25" customHeight="1">
      <c r="A17" s="75">
        <f t="shared" si="0"/>
        <v>13</v>
      </c>
      <c r="B17" s="455"/>
      <c r="C17" s="456"/>
      <c r="D17" s="456"/>
      <c r="E17" s="457"/>
      <c r="F17" s="458">
        <v>16</v>
      </c>
      <c r="G17" s="458"/>
      <c r="H17" s="75"/>
      <c r="I17" s="76"/>
      <c r="J17" s="471"/>
      <c r="K17" s="471"/>
      <c r="L17" s="77"/>
      <c r="M17" s="467"/>
      <c r="N17" s="468"/>
      <c r="O17" s="468"/>
      <c r="P17" s="468"/>
      <c r="Q17" s="468"/>
      <c r="R17" s="468"/>
      <c r="S17" s="468"/>
      <c r="T17" s="469"/>
      <c r="W17" s="476" t="s">
        <v>189</v>
      </c>
      <c r="X17" s="476"/>
      <c r="Y17" s="476"/>
      <c r="Z17" s="476"/>
      <c r="AA17" s="476"/>
      <c r="AB17" s="476"/>
      <c r="AC17" s="476"/>
      <c r="AD17" s="476"/>
      <c r="AE17" s="476"/>
      <c r="AF17" s="476"/>
    </row>
    <row r="18" spans="1:32" ht="14.25" customHeight="1">
      <c r="A18" s="75">
        <f t="shared" si="0"/>
        <v>14</v>
      </c>
      <c r="B18" s="455"/>
      <c r="C18" s="456"/>
      <c r="D18" s="456"/>
      <c r="E18" s="457"/>
      <c r="F18" s="458">
        <v>17</v>
      </c>
      <c r="G18" s="458"/>
      <c r="H18" s="75"/>
      <c r="I18" s="76"/>
      <c r="J18" s="471"/>
      <c r="K18" s="471"/>
      <c r="L18" s="77"/>
      <c r="M18" s="467"/>
      <c r="N18" s="468"/>
      <c r="O18" s="468"/>
      <c r="P18" s="468"/>
      <c r="Q18" s="468"/>
      <c r="R18" s="468"/>
      <c r="S18" s="468"/>
      <c r="T18" s="469"/>
      <c r="W18" s="476"/>
      <c r="X18" s="476"/>
      <c r="Y18" s="476"/>
      <c r="Z18" s="476"/>
      <c r="AA18" s="476"/>
      <c r="AB18" s="476"/>
      <c r="AC18" s="476"/>
      <c r="AD18" s="476"/>
      <c r="AE18" s="476"/>
      <c r="AF18" s="476"/>
    </row>
    <row r="19" spans="1:32" ht="14.25" customHeight="1" thickBot="1">
      <c r="A19" s="75">
        <f t="shared" si="0"/>
        <v>15</v>
      </c>
      <c r="B19" s="455"/>
      <c r="C19" s="456"/>
      <c r="D19" s="456"/>
      <c r="E19" s="457"/>
      <c r="F19" s="458">
        <v>18</v>
      </c>
      <c r="G19" s="458"/>
      <c r="H19" s="75"/>
      <c r="I19" s="76"/>
      <c r="J19" s="471"/>
      <c r="K19" s="471"/>
      <c r="L19" s="77"/>
      <c r="M19" s="477"/>
      <c r="N19" s="478"/>
      <c r="O19" s="478"/>
      <c r="P19" s="478"/>
      <c r="Q19" s="478"/>
      <c r="R19" s="478"/>
      <c r="S19" s="478"/>
      <c r="T19" s="479"/>
      <c r="W19" s="480" t="s">
        <v>190</v>
      </c>
      <c r="X19" s="480"/>
      <c r="Y19" s="480"/>
      <c r="Z19" s="480"/>
      <c r="AA19" s="480"/>
      <c r="AB19" s="480"/>
      <c r="AC19" s="480"/>
      <c r="AD19" s="480"/>
      <c r="AE19" s="480"/>
      <c r="AF19" s="480"/>
    </row>
    <row r="20" spans="1:32" ht="12.75" customHeight="1" thickBot="1">
      <c r="W20" s="480"/>
      <c r="X20" s="480"/>
      <c r="Y20" s="480"/>
      <c r="Z20" s="480"/>
      <c r="AA20" s="480"/>
      <c r="AB20" s="480"/>
      <c r="AC20" s="480"/>
      <c r="AD20" s="480"/>
      <c r="AE20" s="480"/>
      <c r="AF20" s="480"/>
    </row>
    <row r="21" spans="1:32" ht="12" customHeight="1">
      <c r="A21" s="75" t="s">
        <v>83</v>
      </c>
      <c r="B21" s="455" t="s">
        <v>0</v>
      </c>
      <c r="C21" s="457"/>
      <c r="D21" s="458" t="str">
        <f>IF(参加申込書!E11="","",参加申込書!E11)</f>
        <v>福島ミニバスケットボールスポーツ少年団</v>
      </c>
      <c r="E21" s="458"/>
      <c r="F21" s="458"/>
      <c r="G21" s="458"/>
      <c r="H21" s="458"/>
      <c r="I21" s="458"/>
      <c r="J21" s="458"/>
      <c r="K21" s="458"/>
      <c r="M21" s="481" t="str">
        <f>IF(参加申込書!E4="","",参加申込書!E4)</f>
        <v>福島ミニバスケットボールスポーツ少年団</v>
      </c>
      <c r="N21" s="482"/>
      <c r="O21" s="482"/>
      <c r="P21" s="482"/>
      <c r="Q21" s="482"/>
      <c r="R21" s="482"/>
      <c r="S21" s="482"/>
      <c r="T21" s="483"/>
      <c r="W21" s="480"/>
      <c r="X21" s="480"/>
      <c r="Y21" s="480"/>
      <c r="Z21" s="480"/>
      <c r="AA21" s="480"/>
      <c r="AB21" s="480"/>
      <c r="AC21" s="480"/>
      <c r="AD21" s="480"/>
      <c r="AE21" s="480"/>
      <c r="AF21" s="480"/>
    </row>
    <row r="22" spans="1:32" ht="12" customHeight="1">
      <c r="A22" s="455" t="s">
        <v>85</v>
      </c>
      <c r="B22" s="456"/>
      <c r="C22" s="455" t="str">
        <f>IF(参加申込書!D12="","",参加申込書!D12)</f>
        <v>福島　太郎</v>
      </c>
      <c r="D22" s="456"/>
      <c r="E22" s="457"/>
      <c r="F22" s="458" t="s">
        <v>21</v>
      </c>
      <c r="G22" s="458"/>
      <c r="H22" s="458"/>
      <c r="I22" s="455" t="str">
        <f>IF(参加申込書!J12="","",参加申込書!J12)</f>
        <v>県北　県中</v>
      </c>
      <c r="J22" s="456"/>
      <c r="K22" s="457"/>
      <c r="M22" s="484"/>
      <c r="N22" s="485"/>
      <c r="O22" s="485"/>
      <c r="P22" s="485"/>
      <c r="Q22" s="485"/>
      <c r="R22" s="485"/>
      <c r="S22" s="485"/>
      <c r="T22" s="486"/>
      <c r="W22" s="480"/>
      <c r="X22" s="480"/>
      <c r="Y22" s="480"/>
      <c r="Z22" s="480"/>
      <c r="AA22" s="480"/>
      <c r="AB22" s="480"/>
      <c r="AC22" s="480"/>
      <c r="AD22" s="480"/>
      <c r="AE22" s="480"/>
      <c r="AF22" s="480"/>
    </row>
    <row r="23" spans="1:32" ht="12" customHeight="1">
      <c r="A23" s="455" t="s">
        <v>12</v>
      </c>
      <c r="B23" s="456"/>
      <c r="C23" s="487" t="str">
        <f>IF(参加申込書!D13="","",参加申込書!D13)</f>
        <v>県南　会津</v>
      </c>
      <c r="D23" s="488"/>
      <c r="E23" s="488"/>
      <c r="F23" s="458" t="s">
        <v>89</v>
      </c>
      <c r="G23" s="458"/>
      <c r="H23" s="458"/>
      <c r="I23" s="455" t="str">
        <f>IF(参加申込書!J13="","",参加申込書!J13)</f>
        <v>相双　いわき</v>
      </c>
      <c r="J23" s="456"/>
      <c r="K23" s="457"/>
      <c r="M23" s="484"/>
      <c r="N23" s="485"/>
      <c r="O23" s="485"/>
      <c r="P23" s="485"/>
      <c r="Q23" s="485"/>
      <c r="R23" s="485"/>
      <c r="S23" s="485"/>
      <c r="T23" s="486"/>
      <c r="W23" s="78"/>
      <c r="X23" s="78"/>
      <c r="Y23" s="78"/>
      <c r="Z23" s="78"/>
      <c r="AA23" s="78"/>
      <c r="AB23" s="78"/>
      <c r="AC23" s="78"/>
      <c r="AD23" s="78"/>
      <c r="AE23" s="78"/>
      <c r="AF23" s="78"/>
    </row>
    <row r="24" spans="1:32" ht="24.75" customHeight="1">
      <c r="A24" s="75" t="s">
        <v>91</v>
      </c>
      <c r="B24" s="455" t="s">
        <v>93</v>
      </c>
      <c r="C24" s="456"/>
      <c r="D24" s="456"/>
      <c r="E24" s="457"/>
      <c r="F24" s="459" t="s">
        <v>94</v>
      </c>
      <c r="G24" s="460"/>
      <c r="H24" s="75" t="s">
        <v>3</v>
      </c>
      <c r="I24" s="75" t="s">
        <v>2</v>
      </c>
      <c r="J24" s="458" t="s">
        <v>95</v>
      </c>
      <c r="K24" s="458"/>
      <c r="M24" s="473"/>
      <c r="N24" s="474"/>
      <c r="O24" s="474"/>
      <c r="P24" s="474"/>
      <c r="Q24" s="474"/>
      <c r="R24" s="474"/>
      <c r="S24" s="474"/>
      <c r="T24" s="475"/>
      <c r="W24" s="78"/>
      <c r="X24" s="78"/>
      <c r="Y24" s="78"/>
      <c r="Z24" s="78"/>
      <c r="AA24" s="78"/>
      <c r="AB24" s="78"/>
      <c r="AC24" s="78"/>
      <c r="AD24" s="78"/>
      <c r="AE24" s="78"/>
      <c r="AF24" s="78"/>
    </row>
    <row r="25" spans="1:32" ht="14.25" customHeight="1">
      <c r="A25" s="75">
        <v>1</v>
      </c>
      <c r="B25" s="455" t="str">
        <f>IF(参加申込書!C16="","",参加申込書!C16)</f>
        <v>あいう　えお</v>
      </c>
      <c r="C25" s="456"/>
      <c r="D25" s="456"/>
      <c r="E25" s="457"/>
      <c r="F25" s="458">
        <v>4</v>
      </c>
      <c r="G25" s="458"/>
      <c r="H25" s="75" t="str">
        <f>IF(参加申込書!J16="","",参加申込書!J16)</f>
        <v/>
      </c>
      <c r="I25" s="76" t="str">
        <f>IF(参加申込書!K16="","",参加申込書!K16)</f>
        <v/>
      </c>
      <c r="J25" s="489" t="str">
        <f>IF(参加申込書!L16="","",参加申込書!L16)</f>
        <v/>
      </c>
      <c r="K25" s="489">
        <f>IF(参加申込書!M16="","",参加申込書!M16)</f>
        <v>123456789</v>
      </c>
      <c r="M25" s="473"/>
      <c r="N25" s="474"/>
      <c r="O25" s="474"/>
      <c r="P25" s="474"/>
      <c r="Q25" s="474"/>
      <c r="R25" s="474"/>
      <c r="S25" s="474"/>
      <c r="T25" s="475"/>
      <c r="W25" s="78"/>
      <c r="X25" s="78"/>
      <c r="Y25" s="78"/>
      <c r="Z25" s="78"/>
      <c r="AA25" s="78"/>
      <c r="AB25" s="78"/>
      <c r="AC25" s="78"/>
      <c r="AD25" s="78"/>
      <c r="AE25" s="78"/>
      <c r="AF25" s="78"/>
    </row>
    <row r="26" spans="1:32" ht="14.25" customHeight="1">
      <c r="A26" s="75">
        <f>A25+1</f>
        <v>2</v>
      </c>
      <c r="B26" s="455" t="str">
        <f>IF(参加申込書!C17="","",参加申込書!C17)</f>
        <v>かきく　けこ</v>
      </c>
      <c r="C26" s="456"/>
      <c r="D26" s="456"/>
      <c r="E26" s="457"/>
      <c r="F26" s="458">
        <v>5</v>
      </c>
      <c r="G26" s="458"/>
      <c r="H26" s="75" t="str">
        <f>IF(参加申込書!J17="","",参加申込書!J17)</f>
        <v/>
      </c>
      <c r="I26" s="76" t="str">
        <f>IF(参加申込書!K17="","",参加申込書!K17)</f>
        <v/>
      </c>
      <c r="J26" s="489" t="str">
        <f>IF(参加申込書!L17="","",参加申込書!L17)</f>
        <v/>
      </c>
      <c r="K26" s="489">
        <f>IF(参加申込書!M17="","",参加申込書!M17)</f>
        <v>234567891</v>
      </c>
      <c r="M26" s="473"/>
      <c r="N26" s="474"/>
      <c r="O26" s="474"/>
      <c r="P26" s="474"/>
      <c r="Q26" s="474"/>
      <c r="R26" s="474"/>
      <c r="S26" s="474"/>
      <c r="T26" s="475"/>
      <c r="W26" s="78"/>
      <c r="X26" s="78"/>
      <c r="Y26" s="78"/>
      <c r="Z26" s="78"/>
      <c r="AA26" s="78"/>
      <c r="AB26" s="78"/>
      <c r="AC26" s="78"/>
      <c r="AD26" s="78"/>
      <c r="AE26" s="78"/>
      <c r="AF26" s="78"/>
    </row>
    <row r="27" spans="1:32" ht="14.25" customHeight="1">
      <c r="A27" s="75">
        <f t="shared" ref="A27:A39" si="1">A26+1</f>
        <v>3</v>
      </c>
      <c r="B27" s="455" t="str">
        <f>IF(参加申込書!C18="","",参加申込書!C18)</f>
        <v>さしす　せそ</v>
      </c>
      <c r="C27" s="456"/>
      <c r="D27" s="456"/>
      <c r="E27" s="457"/>
      <c r="F27" s="458">
        <v>6</v>
      </c>
      <c r="G27" s="458"/>
      <c r="H27" s="75" t="str">
        <f>IF(参加申込書!J18="","",参加申込書!J18)</f>
        <v/>
      </c>
      <c r="I27" s="76" t="str">
        <f>IF(参加申込書!K18="","",参加申込書!K18)</f>
        <v/>
      </c>
      <c r="J27" s="489" t="str">
        <f>IF(参加申込書!L18="","",参加申込書!L18)</f>
        <v/>
      </c>
      <c r="K27" s="489">
        <f>IF(参加申込書!M18="","",参加申込書!M18)</f>
        <v>345678910</v>
      </c>
      <c r="M27" s="473"/>
      <c r="N27" s="474"/>
      <c r="O27" s="474"/>
      <c r="P27" s="474"/>
      <c r="Q27" s="474"/>
      <c r="R27" s="474"/>
      <c r="S27" s="474"/>
      <c r="T27" s="475"/>
    </row>
    <row r="28" spans="1:32" ht="14.25" customHeight="1">
      <c r="A28" s="75">
        <f t="shared" si="1"/>
        <v>4</v>
      </c>
      <c r="B28" s="455" t="str">
        <f>IF(参加申込書!C19="","",参加申込書!C19)</f>
        <v>たちつ　てと</v>
      </c>
      <c r="C28" s="456"/>
      <c r="D28" s="456"/>
      <c r="E28" s="457"/>
      <c r="F28" s="458">
        <v>7</v>
      </c>
      <c r="G28" s="458"/>
      <c r="H28" s="75" t="str">
        <f>IF(参加申込書!J19="","",参加申込書!J19)</f>
        <v/>
      </c>
      <c r="I28" s="76" t="str">
        <f>IF(参加申込書!K19="","",参加申込書!K19)</f>
        <v/>
      </c>
      <c r="J28" s="489" t="str">
        <f>IF(参加申込書!L19="","",参加申込書!L19)</f>
        <v/>
      </c>
      <c r="K28" s="489">
        <f>IF(参加申込書!M19="","",参加申込書!M19)</f>
        <v>456789101</v>
      </c>
      <c r="M28" s="473"/>
      <c r="N28" s="474"/>
      <c r="O28" s="474"/>
      <c r="P28" s="474"/>
      <c r="Q28" s="474"/>
      <c r="R28" s="474"/>
      <c r="S28" s="474"/>
      <c r="T28" s="475"/>
    </row>
    <row r="29" spans="1:32" ht="14.25" customHeight="1">
      <c r="A29" s="75">
        <f t="shared" si="1"/>
        <v>5</v>
      </c>
      <c r="B29" s="455" t="str">
        <f>IF(参加申込書!C20="","",参加申込書!C20)</f>
        <v>なにぬ　ねの</v>
      </c>
      <c r="C29" s="456"/>
      <c r="D29" s="456"/>
      <c r="E29" s="457"/>
      <c r="F29" s="458">
        <v>8</v>
      </c>
      <c r="G29" s="458"/>
      <c r="H29" s="75" t="str">
        <f>IF(参加申込書!J20="","",参加申込書!J20)</f>
        <v/>
      </c>
      <c r="I29" s="76" t="str">
        <f>IF(参加申込書!K20="","",参加申込書!K20)</f>
        <v/>
      </c>
      <c r="J29" s="489" t="str">
        <f>IF(参加申込書!L20="","",参加申込書!L20)</f>
        <v/>
      </c>
      <c r="K29" s="489">
        <f>IF(参加申込書!M20="","",参加申込書!M20)</f>
        <v>567891011</v>
      </c>
      <c r="M29" s="473"/>
      <c r="N29" s="474"/>
      <c r="O29" s="474"/>
      <c r="P29" s="474"/>
      <c r="Q29" s="474"/>
      <c r="R29" s="474"/>
      <c r="S29" s="474"/>
      <c r="T29" s="475"/>
    </row>
    <row r="30" spans="1:32" ht="14.25" customHeight="1">
      <c r="A30" s="75">
        <f t="shared" si="1"/>
        <v>6</v>
      </c>
      <c r="B30" s="455" t="str">
        <f>IF(参加申込書!C21="","",参加申込書!C21)</f>
        <v>はひ　ふへほ</v>
      </c>
      <c r="C30" s="456"/>
      <c r="D30" s="456"/>
      <c r="E30" s="457"/>
      <c r="F30" s="458">
        <v>9</v>
      </c>
      <c r="G30" s="458"/>
      <c r="H30" s="75" t="str">
        <f>IF(参加申込書!J21="","",参加申込書!J21)</f>
        <v/>
      </c>
      <c r="I30" s="76" t="str">
        <f>IF(参加申込書!K21="","",参加申込書!K21)</f>
        <v/>
      </c>
      <c r="J30" s="489" t="str">
        <f>IF(参加申込書!L21="","",参加申込書!L21)</f>
        <v/>
      </c>
      <c r="K30" s="489">
        <f>IF(参加申込書!M21="","",参加申込書!M21)</f>
        <v>678910112</v>
      </c>
      <c r="M30" s="473"/>
      <c r="N30" s="474"/>
      <c r="O30" s="474"/>
      <c r="P30" s="474"/>
      <c r="Q30" s="474"/>
      <c r="R30" s="474"/>
      <c r="S30" s="474"/>
      <c r="T30" s="475"/>
    </row>
    <row r="31" spans="1:32" ht="14.25" customHeight="1">
      <c r="A31" s="75">
        <f t="shared" si="1"/>
        <v>7</v>
      </c>
      <c r="B31" s="455" t="str">
        <f>IF(参加申込書!C22="","",参加申込書!C22)</f>
        <v>まみ　むめも</v>
      </c>
      <c r="C31" s="456"/>
      <c r="D31" s="456"/>
      <c r="E31" s="457"/>
      <c r="F31" s="458">
        <v>10</v>
      </c>
      <c r="G31" s="458"/>
      <c r="H31" s="75" t="str">
        <f>IF(参加申込書!J22="","",参加申込書!J22)</f>
        <v/>
      </c>
      <c r="I31" s="76" t="str">
        <f>IF(参加申込書!K22="","",参加申込書!K22)</f>
        <v/>
      </c>
      <c r="J31" s="489" t="str">
        <f>IF(参加申込書!L22="","",参加申込書!L22)</f>
        <v/>
      </c>
      <c r="K31" s="489">
        <f>IF(参加申込書!M22="","",参加申込書!M22)</f>
        <v>789101112</v>
      </c>
      <c r="M31" s="473"/>
      <c r="N31" s="474"/>
      <c r="O31" s="474"/>
      <c r="P31" s="474"/>
      <c r="Q31" s="474"/>
      <c r="R31" s="474"/>
      <c r="S31" s="474"/>
      <c r="T31" s="475"/>
    </row>
    <row r="32" spans="1:32" ht="14.25" customHeight="1">
      <c r="A32" s="75">
        <f t="shared" si="1"/>
        <v>8</v>
      </c>
      <c r="B32" s="455" t="str">
        <f>IF(参加申込書!C23="","",参加申込書!C23)</f>
        <v>やい　ゆえよ</v>
      </c>
      <c r="C32" s="456"/>
      <c r="D32" s="456"/>
      <c r="E32" s="457"/>
      <c r="F32" s="458">
        <v>11</v>
      </c>
      <c r="G32" s="458"/>
      <c r="H32" s="75" t="str">
        <f>IF(参加申込書!J23="","",参加申込書!J23)</f>
        <v/>
      </c>
      <c r="I32" s="76" t="str">
        <f>IF(参加申込書!K23="","",参加申込書!K23)</f>
        <v/>
      </c>
      <c r="J32" s="489" t="str">
        <f>IF(参加申込書!L23="","",参加申込書!L23)</f>
        <v/>
      </c>
      <c r="K32" s="489">
        <f>IF(参加申込書!M23="","",参加申込書!M23)</f>
        <v>891011913</v>
      </c>
      <c r="M32" s="473"/>
      <c r="N32" s="474"/>
      <c r="O32" s="474"/>
      <c r="P32" s="474"/>
      <c r="Q32" s="474"/>
      <c r="R32" s="474"/>
      <c r="S32" s="474"/>
      <c r="T32" s="475"/>
    </row>
    <row r="33" spans="1:20" ht="14.25" customHeight="1">
      <c r="A33" s="75">
        <f t="shared" si="1"/>
        <v>9</v>
      </c>
      <c r="B33" s="455" t="str">
        <f>IF(参加申込書!C24="","",参加申込書!C24)</f>
        <v>らり　るれろ</v>
      </c>
      <c r="C33" s="456"/>
      <c r="D33" s="456"/>
      <c r="E33" s="457"/>
      <c r="F33" s="458">
        <v>12</v>
      </c>
      <c r="G33" s="458"/>
      <c r="H33" s="75" t="str">
        <f>IF(参加申込書!J24="","",参加申込書!J24)</f>
        <v/>
      </c>
      <c r="I33" s="76" t="str">
        <f>IF(参加申込書!K24="","",参加申込書!K24)</f>
        <v/>
      </c>
      <c r="J33" s="489" t="str">
        <f>IF(参加申込書!L24="","",参加申込書!L24)</f>
        <v/>
      </c>
      <c r="K33" s="489">
        <f>IF(参加申込書!M24="","",参加申込書!M24)</f>
        <v>910111213</v>
      </c>
      <c r="M33" s="473"/>
      <c r="N33" s="474"/>
      <c r="O33" s="474"/>
      <c r="P33" s="474"/>
      <c r="Q33" s="474"/>
      <c r="R33" s="474"/>
      <c r="S33" s="474"/>
      <c r="T33" s="475"/>
    </row>
    <row r="34" spans="1:20" ht="14.25" customHeight="1">
      <c r="A34" s="75">
        <f t="shared" si="1"/>
        <v>10</v>
      </c>
      <c r="B34" s="455" t="str">
        <f>IF(参加申込書!C25="","",参加申込書!C25)</f>
        <v>福島　一郎</v>
      </c>
      <c r="C34" s="456"/>
      <c r="D34" s="456"/>
      <c r="E34" s="457"/>
      <c r="F34" s="458">
        <v>13</v>
      </c>
      <c r="G34" s="458"/>
      <c r="H34" s="75" t="str">
        <f>IF(参加申込書!J25="","",参加申込書!J25)</f>
        <v/>
      </c>
      <c r="I34" s="76" t="str">
        <f>IF(参加申込書!K25="","",参加申込書!K25)</f>
        <v/>
      </c>
      <c r="J34" s="489" t="str">
        <f>IF(参加申込書!L25="","",参加申込書!L25)</f>
        <v/>
      </c>
      <c r="K34" s="489">
        <f>IF(参加申込書!M25="","",参加申込書!M25)</f>
        <v>456738291</v>
      </c>
      <c r="M34" s="473"/>
      <c r="N34" s="474"/>
      <c r="O34" s="474"/>
      <c r="P34" s="474"/>
      <c r="Q34" s="474"/>
      <c r="R34" s="474"/>
      <c r="S34" s="474"/>
      <c r="T34" s="475"/>
    </row>
    <row r="35" spans="1:20" ht="14.25" customHeight="1">
      <c r="A35" s="75">
        <f t="shared" si="1"/>
        <v>11</v>
      </c>
      <c r="B35" s="455" t="str">
        <f>IF(参加申込書!C26="","",参加申込書!C26)</f>
        <v>福島　二郎</v>
      </c>
      <c r="C35" s="456"/>
      <c r="D35" s="456"/>
      <c r="E35" s="457"/>
      <c r="F35" s="458">
        <v>14</v>
      </c>
      <c r="G35" s="458"/>
      <c r="H35" s="75" t="str">
        <f>IF(参加申込書!J26="","",参加申込書!J26)</f>
        <v/>
      </c>
      <c r="I35" s="76" t="str">
        <f>IF(参加申込書!K26="","",参加申込書!K26)</f>
        <v/>
      </c>
      <c r="J35" s="489" t="str">
        <f>IF(参加申込書!L26="","",参加申込書!L26)</f>
        <v/>
      </c>
      <c r="K35" s="489">
        <f>IF(参加申込書!M26="","",参加申込書!M26)</f>
        <v>678636298</v>
      </c>
      <c r="M35" s="490" t="s">
        <v>120</v>
      </c>
      <c r="N35" s="491"/>
      <c r="O35" s="491"/>
      <c r="P35" s="491"/>
      <c r="Q35" s="491"/>
      <c r="R35" s="491"/>
      <c r="S35" s="491"/>
      <c r="T35" s="492"/>
    </row>
    <row r="36" spans="1:20" ht="14.25" customHeight="1">
      <c r="A36" s="75">
        <f t="shared" si="1"/>
        <v>12</v>
      </c>
      <c r="B36" s="455" t="str">
        <f>IF(参加申込書!C27="","",参加申込書!C27)</f>
        <v>福島　花子</v>
      </c>
      <c r="C36" s="456"/>
      <c r="D36" s="456"/>
      <c r="E36" s="457"/>
      <c r="F36" s="458">
        <v>15</v>
      </c>
      <c r="G36" s="458"/>
      <c r="H36" s="75" t="str">
        <f>IF(参加申込書!J27="","",参加申込書!J27)</f>
        <v/>
      </c>
      <c r="I36" s="76" t="str">
        <f>IF(参加申込書!K27="","",参加申込書!K27)</f>
        <v/>
      </c>
      <c r="J36" s="489" t="str">
        <f>IF(参加申込書!L27="","",参加申込書!L27)</f>
        <v/>
      </c>
      <c r="K36" s="489">
        <f>IF(参加申込書!M27="","",参加申込書!M27)</f>
        <v>678542989</v>
      </c>
      <c r="M36" s="493"/>
      <c r="N36" s="491"/>
      <c r="O36" s="491"/>
      <c r="P36" s="491"/>
      <c r="Q36" s="491"/>
      <c r="R36" s="491"/>
      <c r="S36" s="491"/>
      <c r="T36" s="492"/>
    </row>
    <row r="37" spans="1:20" ht="14.25" customHeight="1">
      <c r="A37" s="75">
        <f t="shared" si="1"/>
        <v>13</v>
      </c>
      <c r="B37" s="455" t="str">
        <f>IF(参加申込書!C28="","",参加申込書!C28)</f>
        <v>県中　中央</v>
      </c>
      <c r="C37" s="456"/>
      <c r="D37" s="456"/>
      <c r="E37" s="457"/>
      <c r="F37" s="458">
        <v>16</v>
      </c>
      <c r="G37" s="458"/>
      <c r="H37" s="75" t="str">
        <f>IF(参加申込書!J28="","",参加申込書!J28)</f>
        <v/>
      </c>
      <c r="I37" s="76" t="str">
        <f>IF(参加申込書!K28="","",参加申込書!K28)</f>
        <v/>
      </c>
      <c r="J37" s="489" t="str">
        <f>IF(参加申込書!L28="","",参加申込書!L28)</f>
        <v/>
      </c>
      <c r="K37" s="489">
        <f>IF(参加申込書!M28="","",参加申込書!M28)</f>
        <v>456328712</v>
      </c>
      <c r="M37" s="493"/>
      <c r="N37" s="491"/>
      <c r="O37" s="491"/>
      <c r="P37" s="491"/>
      <c r="Q37" s="491"/>
      <c r="R37" s="491"/>
      <c r="S37" s="491"/>
      <c r="T37" s="492"/>
    </row>
    <row r="38" spans="1:20" ht="14.25" customHeight="1">
      <c r="A38" s="75">
        <f t="shared" si="1"/>
        <v>14</v>
      </c>
      <c r="B38" s="455" t="str">
        <f>IF(参加申込書!C29="","",参加申込書!C29)</f>
        <v>県南　南</v>
      </c>
      <c r="C38" s="456"/>
      <c r="D38" s="456"/>
      <c r="E38" s="457"/>
      <c r="F38" s="458">
        <v>17</v>
      </c>
      <c r="G38" s="458"/>
      <c r="H38" s="75" t="str">
        <f>IF(参加申込書!J29="","",参加申込書!J29)</f>
        <v/>
      </c>
      <c r="I38" s="76" t="str">
        <f>IF(参加申込書!K29="","",参加申込書!K29)</f>
        <v/>
      </c>
      <c r="J38" s="489" t="str">
        <f>IF(参加申込書!L29="","",参加申込書!L29)</f>
        <v/>
      </c>
      <c r="K38" s="489">
        <f>IF(参加申込書!M29="","",参加申込書!M29)</f>
        <v>765438749</v>
      </c>
      <c r="M38" s="493"/>
      <c r="N38" s="491"/>
      <c r="O38" s="491"/>
      <c r="P38" s="491"/>
      <c r="Q38" s="491"/>
      <c r="R38" s="491"/>
      <c r="S38" s="491"/>
      <c r="T38" s="492"/>
    </row>
    <row r="39" spans="1:20" ht="14.25" customHeight="1" thickBot="1">
      <c r="A39" s="75">
        <f t="shared" si="1"/>
        <v>15</v>
      </c>
      <c r="B39" s="455" t="str">
        <f>IF(参加申込書!C30="","",参加申込書!C30)</f>
        <v>会津　若松</v>
      </c>
      <c r="C39" s="456"/>
      <c r="D39" s="456"/>
      <c r="E39" s="457"/>
      <c r="F39" s="458">
        <v>18</v>
      </c>
      <c r="G39" s="458"/>
      <c r="H39" s="75" t="str">
        <f>IF(参加申込書!J30="","",参加申込書!J30)</f>
        <v/>
      </c>
      <c r="I39" s="76" t="str">
        <f>IF(参加申込書!K30="","",参加申込書!K30)</f>
        <v/>
      </c>
      <c r="J39" s="489" t="str">
        <f>IF(参加申込書!L30="","",参加申込書!L30)</f>
        <v/>
      </c>
      <c r="K39" s="489">
        <f>IF(参加申込書!M30="","",参加申込書!M30)</f>
        <v>867543391</v>
      </c>
      <c r="M39" s="494"/>
      <c r="N39" s="495"/>
      <c r="O39" s="495"/>
      <c r="P39" s="495"/>
      <c r="Q39" s="495"/>
      <c r="R39" s="495"/>
      <c r="S39" s="495"/>
      <c r="T39" s="496"/>
    </row>
  </sheetData>
  <protectedRanges>
    <protectedRange sqref="B5:B19 B25:B39 I2:I3 C2:C3" name="範囲1_1"/>
    <protectedRange sqref="H5:H19 H25:H39" name="範囲1_3"/>
    <protectedRange sqref="I5:I19 I25:I39" name="範囲1_4"/>
    <protectedRange sqref="J5:J19 J25:J39" name="範囲1_5"/>
  </protectedRanges>
  <mergeCells count="130">
    <mergeCell ref="M35:T39"/>
    <mergeCell ref="B36:E36"/>
    <mergeCell ref="F36:G36"/>
    <mergeCell ref="J36:K36"/>
    <mergeCell ref="B37:E37"/>
    <mergeCell ref="F37:G37"/>
    <mergeCell ref="J37:K37"/>
    <mergeCell ref="B33:E33"/>
    <mergeCell ref="F33:G33"/>
    <mergeCell ref="J33:K33"/>
    <mergeCell ref="B34:E34"/>
    <mergeCell ref="F34:G34"/>
    <mergeCell ref="J34:K34"/>
    <mergeCell ref="B38:E38"/>
    <mergeCell ref="F38:G38"/>
    <mergeCell ref="J38:K38"/>
    <mergeCell ref="B39:E39"/>
    <mergeCell ref="F39:G39"/>
    <mergeCell ref="J39:K39"/>
    <mergeCell ref="B35:E35"/>
    <mergeCell ref="F35:G35"/>
    <mergeCell ref="J35:K35"/>
    <mergeCell ref="M24:T34"/>
    <mergeCell ref="B31:E31"/>
    <mergeCell ref="F31:G31"/>
    <mergeCell ref="J31:K31"/>
    <mergeCell ref="B32:E32"/>
    <mergeCell ref="F32:G32"/>
    <mergeCell ref="J32:K32"/>
    <mergeCell ref="B29:E29"/>
    <mergeCell ref="F29:G29"/>
    <mergeCell ref="J29:K29"/>
    <mergeCell ref="B30:E30"/>
    <mergeCell ref="F30:G30"/>
    <mergeCell ref="J30:K30"/>
    <mergeCell ref="B27:E27"/>
    <mergeCell ref="F27:G27"/>
    <mergeCell ref="J27:K27"/>
    <mergeCell ref="B28:E28"/>
    <mergeCell ref="F28:G28"/>
    <mergeCell ref="J28:K28"/>
    <mergeCell ref="B25:E25"/>
    <mergeCell ref="F25:G25"/>
    <mergeCell ref="J25:K25"/>
    <mergeCell ref="B26:E26"/>
    <mergeCell ref="F26:G26"/>
    <mergeCell ref="J26:K26"/>
    <mergeCell ref="F23:H23"/>
    <mergeCell ref="I23:K23"/>
    <mergeCell ref="B24:E24"/>
    <mergeCell ref="F24:G24"/>
    <mergeCell ref="J24:K24"/>
    <mergeCell ref="B21:C21"/>
    <mergeCell ref="D21:K21"/>
    <mergeCell ref="M21:T23"/>
    <mergeCell ref="A22:B22"/>
    <mergeCell ref="C22:E22"/>
    <mergeCell ref="F22:H22"/>
    <mergeCell ref="I22:K22"/>
    <mergeCell ref="A23:B23"/>
    <mergeCell ref="C23:E23"/>
    <mergeCell ref="W17:AF18"/>
    <mergeCell ref="B18:E18"/>
    <mergeCell ref="F18:G18"/>
    <mergeCell ref="J18:K18"/>
    <mergeCell ref="B19:E19"/>
    <mergeCell ref="F19:G19"/>
    <mergeCell ref="J19:K19"/>
    <mergeCell ref="B15:E15"/>
    <mergeCell ref="F15:G15"/>
    <mergeCell ref="J15:K15"/>
    <mergeCell ref="M15:T19"/>
    <mergeCell ref="B16:E16"/>
    <mergeCell ref="F16:G16"/>
    <mergeCell ref="J16:K16"/>
    <mergeCell ref="B17:E17"/>
    <mergeCell ref="F17:G17"/>
    <mergeCell ref="J17:K17"/>
    <mergeCell ref="W19:AF22"/>
    <mergeCell ref="B13:E13"/>
    <mergeCell ref="F13:G13"/>
    <mergeCell ref="J13:K13"/>
    <mergeCell ref="W13:AF14"/>
    <mergeCell ref="B14:E14"/>
    <mergeCell ref="F14:G14"/>
    <mergeCell ref="J14:K14"/>
    <mergeCell ref="B11:E11"/>
    <mergeCell ref="F11:G11"/>
    <mergeCell ref="J11:K11"/>
    <mergeCell ref="W11:AF12"/>
    <mergeCell ref="B12:E12"/>
    <mergeCell ref="F12:G12"/>
    <mergeCell ref="J12:K12"/>
    <mergeCell ref="M4:T14"/>
    <mergeCell ref="B9:E9"/>
    <mergeCell ref="F9:G9"/>
    <mergeCell ref="J9:K9"/>
    <mergeCell ref="W9:AF10"/>
    <mergeCell ref="B10:E10"/>
    <mergeCell ref="F10:G10"/>
    <mergeCell ref="J10:K10"/>
    <mergeCell ref="B7:E7"/>
    <mergeCell ref="F7:G7"/>
    <mergeCell ref="J7:K7"/>
    <mergeCell ref="W7:AF8"/>
    <mergeCell ref="B8:E8"/>
    <mergeCell ref="F8:G8"/>
    <mergeCell ref="J8:K8"/>
    <mergeCell ref="W5:AF6"/>
    <mergeCell ref="B6:E6"/>
    <mergeCell ref="F6:G6"/>
    <mergeCell ref="J6:K6"/>
    <mergeCell ref="B5:E5"/>
    <mergeCell ref="F5:G5"/>
    <mergeCell ref="J5:K5"/>
    <mergeCell ref="W2:AF3"/>
    <mergeCell ref="A3:B3"/>
    <mergeCell ref="C3:E3"/>
    <mergeCell ref="F3:H3"/>
    <mergeCell ref="I3:K3"/>
    <mergeCell ref="B4:E4"/>
    <mergeCell ref="F4:G4"/>
    <mergeCell ref="J4:K4"/>
    <mergeCell ref="B1:C1"/>
    <mergeCell ref="D1:K1"/>
    <mergeCell ref="M1:T3"/>
    <mergeCell ref="A2:B2"/>
    <mergeCell ref="C2:E2"/>
    <mergeCell ref="F2:H2"/>
    <mergeCell ref="I2:K2"/>
  </mergeCells>
  <phoneticPr fontId="1"/>
  <conditionalFormatting sqref="D1 M1:N3 C2:C3 I2:I3 B5:B19 H5:J19 M15:N19 M21:N23 B25:B39 G25:K39 M35">
    <cfRule type="cellIs" dxfId="2" priority="13" stopIfTrue="1" operator="equal">
      <formula>0</formula>
    </cfRule>
  </conditionalFormatting>
  <dataValidations count="2">
    <dataValidation imeMode="hiragana" allowBlank="1" showInputMessage="1" showErrorMessage="1" sqref="J5:J19 I2:I3 C2:C3 B25:B39 B5:B19 J25:J39"/>
    <dataValidation imeMode="off" allowBlank="1" showInputMessage="1" showErrorMessage="1" sqref="I5:I19 I25:I39"/>
  </dataValidations>
  <pageMargins left="0.35" right="0.48" top="0.77"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A48"/>
  <sheetViews>
    <sheetView workbookViewId="0">
      <selection activeCell="K12" sqref="K12"/>
    </sheetView>
  </sheetViews>
  <sheetFormatPr defaultRowHeight="14.25"/>
  <cols>
    <col min="1" max="1" width="6.875" customWidth="1"/>
    <col min="2" max="2" width="11.875" customWidth="1"/>
  </cols>
  <sheetData>
    <row r="1" spans="1:27" ht="15.95" customHeight="1">
      <c r="A1" s="514" t="s">
        <v>191</v>
      </c>
      <c r="B1" s="514"/>
      <c r="C1" s="514"/>
      <c r="D1" s="514"/>
      <c r="E1" s="514"/>
      <c r="F1" s="514"/>
      <c r="G1" s="514"/>
      <c r="H1" s="514"/>
      <c r="I1" s="514"/>
      <c r="K1" s="275" t="s">
        <v>114</v>
      </c>
      <c r="L1" s="275"/>
      <c r="M1" s="275"/>
      <c r="N1" s="275"/>
      <c r="O1" s="275"/>
      <c r="P1" s="275"/>
      <c r="Q1" s="275"/>
      <c r="R1" s="275"/>
      <c r="S1" s="275"/>
      <c r="T1" s="275"/>
      <c r="U1" s="275"/>
      <c r="V1" s="275"/>
      <c r="W1" s="275"/>
      <c r="X1" s="275"/>
      <c r="Y1" s="275"/>
      <c r="Z1" s="275"/>
      <c r="AA1" s="275"/>
    </row>
    <row r="2" spans="1:27" ht="15.95" customHeight="1">
      <c r="A2" s="164"/>
      <c r="B2" s="504"/>
      <c r="C2" s="504"/>
      <c r="D2" s="504"/>
      <c r="E2" s="504"/>
      <c r="F2" s="504"/>
      <c r="G2" s="504"/>
      <c r="H2" s="504"/>
      <c r="I2" s="164"/>
      <c r="K2" s="275"/>
      <c r="L2" s="275"/>
      <c r="M2" s="275"/>
      <c r="N2" s="275"/>
      <c r="O2" s="275"/>
      <c r="P2" s="275"/>
      <c r="Q2" s="275"/>
      <c r="R2" s="275"/>
      <c r="S2" s="275"/>
      <c r="T2" s="275"/>
      <c r="U2" s="275"/>
      <c r="V2" s="275"/>
      <c r="W2" s="275"/>
      <c r="X2" s="275"/>
      <c r="Y2" s="275"/>
      <c r="Z2" s="275"/>
      <c r="AA2" s="275"/>
    </row>
    <row r="3" spans="1:27" ht="15.95" customHeight="1">
      <c r="A3" s="164"/>
      <c r="B3" s="504" t="s">
        <v>192</v>
      </c>
      <c r="C3" s="504"/>
      <c r="D3" s="504"/>
      <c r="E3" s="504"/>
      <c r="F3" s="504"/>
      <c r="G3" s="504"/>
      <c r="H3" s="504"/>
      <c r="I3" s="164"/>
    </row>
    <row r="4" spans="1:27" ht="15.95" customHeight="1">
      <c r="A4" s="504" t="s">
        <v>115</v>
      </c>
      <c r="B4" s="504"/>
      <c r="C4" s="504"/>
      <c r="D4" s="504"/>
      <c r="E4" s="504"/>
      <c r="F4" s="504"/>
      <c r="G4" s="504"/>
      <c r="H4" s="504"/>
      <c r="I4" s="504"/>
    </row>
    <row r="5" spans="1:27" ht="15.95" customHeight="1">
      <c r="A5" s="504" t="s">
        <v>193</v>
      </c>
      <c r="B5" s="504"/>
      <c r="C5" s="504"/>
      <c r="D5" s="504"/>
      <c r="E5" s="504"/>
      <c r="F5" s="504"/>
      <c r="G5" s="504"/>
      <c r="H5" s="504"/>
      <c r="I5" s="504"/>
    </row>
    <row r="6" spans="1:27" ht="15.95" customHeight="1">
      <c r="A6" s="83"/>
      <c r="B6" s="83"/>
      <c r="C6" s="83"/>
      <c r="D6" s="83"/>
      <c r="E6" s="83"/>
      <c r="F6" s="83"/>
      <c r="G6" s="83"/>
      <c r="H6" s="83"/>
      <c r="I6" s="83"/>
    </row>
    <row r="7" spans="1:27" ht="20.100000000000001" customHeight="1">
      <c r="A7" s="84"/>
      <c r="B7" s="85" t="s">
        <v>75</v>
      </c>
      <c r="C7" s="508" t="str">
        <f>参加申込書!E4</f>
        <v>福島ミニバスケットボールスポーツ少年団</v>
      </c>
      <c r="D7" s="509"/>
      <c r="E7" s="509"/>
      <c r="F7" s="509"/>
      <c r="G7" s="510"/>
      <c r="H7" s="114" t="s">
        <v>104</v>
      </c>
      <c r="I7" s="125"/>
    </row>
    <row r="8" spans="1:27" ht="20.100000000000001" customHeight="1">
      <c r="A8" s="84"/>
      <c r="B8" s="85" t="s">
        <v>105</v>
      </c>
      <c r="C8" s="511"/>
      <c r="D8" s="511"/>
      <c r="E8" s="511"/>
      <c r="F8" s="511"/>
      <c r="G8" s="511"/>
      <c r="H8" s="86"/>
      <c r="I8" s="87"/>
    </row>
    <row r="9" spans="1:27" ht="20.100000000000001" customHeight="1">
      <c r="A9" s="84"/>
      <c r="B9" s="85" t="s">
        <v>106</v>
      </c>
      <c r="C9" s="512"/>
      <c r="D9" s="512"/>
      <c r="E9" s="512"/>
      <c r="F9" s="512"/>
      <c r="G9" s="512"/>
      <c r="H9" s="88"/>
      <c r="I9" s="89"/>
    </row>
    <row r="10" spans="1:27" ht="17.100000000000001" customHeight="1">
      <c r="A10" s="90"/>
      <c r="B10" s="91"/>
      <c r="C10" s="91"/>
      <c r="D10" s="92"/>
      <c r="E10" s="93" t="s">
        <v>107</v>
      </c>
      <c r="F10" s="94"/>
      <c r="G10" s="95"/>
      <c r="H10" s="96"/>
      <c r="I10" s="97"/>
    </row>
    <row r="11" spans="1:27" ht="15.95" customHeight="1">
      <c r="A11" s="90"/>
      <c r="B11" s="90"/>
      <c r="C11" s="90"/>
      <c r="D11" s="97"/>
      <c r="E11" s="98"/>
      <c r="F11" s="99"/>
      <c r="G11" s="99"/>
      <c r="H11" s="96"/>
      <c r="I11" s="97"/>
    </row>
    <row r="12" spans="1:27" ht="15.95" customHeight="1">
      <c r="A12" s="505" t="s">
        <v>108</v>
      </c>
      <c r="B12" s="506"/>
      <c r="C12" s="506"/>
      <c r="D12" s="506"/>
      <c r="E12" s="507"/>
      <c r="F12" s="100"/>
      <c r="G12" s="100"/>
      <c r="H12" s="100"/>
      <c r="I12" s="100"/>
    </row>
    <row r="13" spans="1:27" ht="15.95" customHeight="1">
      <c r="A13" s="100"/>
      <c r="B13" s="100"/>
      <c r="C13" s="100"/>
      <c r="D13" s="100"/>
      <c r="E13" s="100"/>
      <c r="F13" s="100"/>
      <c r="G13" s="100"/>
      <c r="H13" s="100"/>
      <c r="I13" s="100"/>
    </row>
    <row r="14" spans="1:27" ht="15.95" customHeight="1">
      <c r="A14" s="100"/>
      <c r="B14" s="100"/>
      <c r="C14" s="100"/>
      <c r="D14" s="100"/>
      <c r="E14" s="100"/>
      <c r="F14" s="100"/>
      <c r="G14" s="100"/>
      <c r="H14" s="100"/>
      <c r="I14" s="100"/>
    </row>
    <row r="15" spans="1:27" ht="15.95" customHeight="1">
      <c r="A15" s="497" t="s">
        <v>117</v>
      </c>
      <c r="B15" s="497"/>
      <c r="C15" s="497"/>
      <c r="D15" s="497"/>
      <c r="E15" s="497" t="s">
        <v>195</v>
      </c>
      <c r="F15" s="497"/>
      <c r="G15" s="497"/>
      <c r="H15" s="497"/>
      <c r="I15" s="497"/>
    </row>
    <row r="16" spans="1:27" ht="15.95" customHeight="1">
      <c r="A16" s="100"/>
      <c r="B16" s="100"/>
      <c r="C16" s="100"/>
      <c r="D16" s="101"/>
      <c r="E16" s="101"/>
      <c r="F16" s="101"/>
      <c r="G16" s="100"/>
      <c r="H16" s="100"/>
      <c r="I16" s="100"/>
    </row>
    <row r="17" spans="1:10" ht="15.95" customHeight="1" thickBot="1">
      <c r="A17" s="126"/>
      <c r="B17" s="100" t="s">
        <v>109</v>
      </c>
      <c r="C17" s="100"/>
      <c r="D17" s="106" t="s">
        <v>110</v>
      </c>
      <c r="E17" s="103"/>
      <c r="F17" s="104" t="s">
        <v>69</v>
      </c>
      <c r="G17" s="105" t="s">
        <v>196</v>
      </c>
      <c r="H17" s="501">
        <f>E17*700</f>
        <v>0</v>
      </c>
      <c r="I17" s="501"/>
    </row>
    <row r="18" spans="1:10" ht="15.95" customHeight="1" thickTop="1">
      <c r="A18" s="100"/>
      <c r="B18" s="100"/>
      <c r="C18" s="100"/>
      <c r="D18" s="100"/>
      <c r="E18" s="100"/>
      <c r="F18" s="100"/>
      <c r="G18" s="100"/>
      <c r="H18" s="100"/>
      <c r="I18" s="100"/>
    </row>
    <row r="19" spans="1:10" ht="15.95" customHeight="1">
      <c r="A19" s="102"/>
      <c r="B19" s="100" t="s">
        <v>111</v>
      </c>
      <c r="C19" s="100"/>
      <c r="D19" s="100"/>
      <c r="E19" s="100"/>
      <c r="F19" s="100"/>
      <c r="G19" s="100"/>
      <c r="H19" s="100"/>
      <c r="I19" s="100"/>
    </row>
    <row r="20" spans="1:10" ht="15.95" customHeight="1">
      <c r="A20" s="100"/>
      <c r="B20" s="100"/>
      <c r="C20" s="100"/>
      <c r="D20" s="100"/>
      <c r="E20" s="100"/>
      <c r="F20" s="100"/>
      <c r="G20" s="100"/>
      <c r="H20" s="100"/>
      <c r="I20" s="100"/>
    </row>
    <row r="21" spans="1:10" ht="22.5" customHeight="1">
      <c r="A21" s="100"/>
      <c r="B21" s="100"/>
      <c r="C21" s="502" t="s">
        <v>118</v>
      </c>
      <c r="D21" s="502"/>
      <c r="E21" s="502"/>
      <c r="F21" s="502"/>
      <c r="G21" s="502"/>
      <c r="H21" s="100"/>
      <c r="I21" s="100"/>
    </row>
    <row r="22" spans="1:10" ht="11.25" customHeight="1">
      <c r="A22" s="100"/>
      <c r="B22" s="100"/>
      <c r="C22" s="100"/>
      <c r="D22" s="100"/>
      <c r="E22" s="100"/>
      <c r="F22" s="100"/>
      <c r="G22" s="100"/>
      <c r="H22" s="100"/>
      <c r="I22" s="100"/>
    </row>
    <row r="23" spans="1:10" ht="18.75" customHeight="1" thickBot="1">
      <c r="A23" s="100"/>
      <c r="B23" s="100"/>
      <c r="C23" s="100"/>
      <c r="D23" s="100"/>
      <c r="E23" s="100"/>
      <c r="F23" s="503" t="s">
        <v>197</v>
      </c>
      <c r="G23" s="503"/>
      <c r="H23" s="501">
        <f>SUM(H17)</f>
        <v>0</v>
      </c>
      <c r="I23" s="501"/>
    </row>
    <row r="24" spans="1:10" ht="12" customHeight="1" thickTop="1">
      <c r="A24" s="100"/>
      <c r="B24" s="100"/>
      <c r="C24" s="100"/>
      <c r="D24" s="100"/>
      <c r="E24" s="100"/>
      <c r="F24" s="107"/>
      <c r="G24" s="107"/>
      <c r="H24" s="107"/>
      <c r="I24" s="107"/>
    </row>
    <row r="25" spans="1:10" ht="15.95" customHeight="1">
      <c r="A25" s="100"/>
      <c r="B25" s="498" t="s">
        <v>194</v>
      </c>
      <c r="C25" s="498"/>
      <c r="D25" s="498"/>
      <c r="E25" s="498"/>
      <c r="F25" s="498"/>
      <c r="G25" s="498"/>
      <c r="H25" s="498"/>
      <c r="I25" s="498"/>
      <c r="J25" s="498"/>
    </row>
    <row r="26" spans="1:10" ht="15.95" customHeight="1">
      <c r="A26" s="108"/>
      <c r="B26" s="500"/>
      <c r="C26" s="500"/>
      <c r="D26" s="500"/>
      <c r="E26" s="500"/>
      <c r="F26" s="500"/>
      <c r="G26" s="500"/>
      <c r="H26" s="500"/>
      <c r="I26" s="100"/>
    </row>
    <row r="27" spans="1:10" ht="15.95" customHeight="1">
      <c r="A27" s="100"/>
      <c r="B27" s="100"/>
      <c r="C27" s="100"/>
      <c r="D27" s="499"/>
      <c r="E27" s="500"/>
      <c r="F27" s="500"/>
      <c r="G27" s="500"/>
      <c r="H27" s="100"/>
      <c r="I27" s="100"/>
    </row>
    <row r="28" spans="1:10" ht="15.95" customHeight="1"/>
    <row r="29" spans="1:10" ht="15.95" customHeight="1">
      <c r="A29" s="515"/>
      <c r="B29" s="515"/>
      <c r="C29" s="515"/>
      <c r="D29" s="515"/>
    </row>
    <row r="30" spans="1:10" ht="15.95" customHeight="1">
      <c r="A30" s="516"/>
      <c r="B30" s="516"/>
      <c r="C30" s="516"/>
      <c r="D30" s="516"/>
      <c r="E30" s="497"/>
      <c r="F30" s="497"/>
      <c r="G30" s="497"/>
      <c r="H30" s="497"/>
      <c r="I30" s="497"/>
    </row>
    <row r="31" spans="1:10" ht="15.95" customHeight="1">
      <c r="A31" s="517"/>
      <c r="B31" s="517"/>
      <c r="C31" s="517"/>
      <c r="D31" s="518"/>
      <c r="E31" s="101"/>
      <c r="F31" s="101"/>
      <c r="G31" s="100"/>
      <c r="H31" s="100"/>
      <c r="I31" s="100"/>
    </row>
    <row r="32" spans="1:10" ht="15.95" customHeight="1">
      <c r="A32" s="519"/>
      <c r="B32" s="517"/>
      <c r="C32" s="517"/>
      <c r="D32" s="518"/>
      <c r="E32" s="101"/>
      <c r="F32" s="101"/>
      <c r="G32" s="100"/>
      <c r="H32" s="100"/>
      <c r="I32" s="100"/>
    </row>
    <row r="33" spans="1:9" ht="15.95" customHeight="1">
      <c r="A33" s="517"/>
      <c r="B33" s="517"/>
      <c r="C33" s="517"/>
      <c r="D33" s="518"/>
      <c r="E33" s="101"/>
      <c r="F33" s="101"/>
      <c r="G33" s="100"/>
      <c r="H33" s="100"/>
      <c r="I33" s="100"/>
    </row>
    <row r="34" spans="1:9" ht="15.95" customHeight="1">
      <c r="A34" s="517"/>
      <c r="B34" s="517"/>
      <c r="C34" s="517"/>
      <c r="D34" s="518"/>
      <c r="E34" s="101"/>
      <c r="F34" s="101"/>
      <c r="G34" s="100"/>
      <c r="H34" s="100"/>
      <c r="I34" s="100"/>
    </row>
    <row r="35" spans="1:9" ht="15.95" customHeight="1">
      <c r="A35" s="520"/>
      <c r="B35" s="520"/>
      <c r="C35" s="520"/>
      <c r="D35" s="518"/>
      <c r="E35" s="101"/>
      <c r="F35" s="101"/>
      <c r="G35" s="100"/>
      <c r="H35" s="100"/>
      <c r="I35" s="100"/>
    </row>
    <row r="36" spans="1:9" ht="15.95" customHeight="1"/>
    <row r="37" spans="1:9" ht="15.95" customHeight="1"/>
    <row r="38" spans="1:9" ht="15.95" customHeight="1"/>
    <row r="39" spans="1:9" ht="15.95" customHeight="1"/>
    <row r="40" spans="1:9" ht="15.95" customHeight="1"/>
    <row r="41" spans="1:9" ht="15.95" customHeight="1"/>
    <row r="42" spans="1:9" ht="15.95" customHeight="1"/>
    <row r="43" spans="1:9" ht="15.95" customHeight="1"/>
    <row r="44" spans="1:9" ht="15.95" customHeight="1"/>
    <row r="45" spans="1:9" ht="15.95" customHeight="1"/>
    <row r="46" spans="1:9" ht="15.95" customHeight="1"/>
    <row r="47" spans="1:9" ht="15.95" customHeight="1"/>
    <row r="48" spans="1:9" ht="15.95" customHeight="1"/>
  </sheetData>
  <mergeCells count="21">
    <mergeCell ref="K1:AA2"/>
    <mergeCell ref="F23:G23"/>
    <mergeCell ref="H23:I23"/>
    <mergeCell ref="B26:H26"/>
    <mergeCell ref="A1:I1"/>
    <mergeCell ref="A12:E12"/>
    <mergeCell ref="B2:H2"/>
    <mergeCell ref="B3:H3"/>
    <mergeCell ref="A4:I4"/>
    <mergeCell ref="A5:I5"/>
    <mergeCell ref="C7:G7"/>
    <mergeCell ref="C8:G8"/>
    <mergeCell ref="C9:G9"/>
    <mergeCell ref="A30:D30"/>
    <mergeCell ref="E30:I30"/>
    <mergeCell ref="B25:J25"/>
    <mergeCell ref="D27:G27"/>
    <mergeCell ref="A15:D15"/>
    <mergeCell ref="E15:I15"/>
    <mergeCell ref="H17:I17"/>
    <mergeCell ref="C21:G21"/>
  </mergeCells>
  <phoneticPr fontId="1"/>
  <conditionalFormatting sqref="C7:G9 E17">
    <cfRule type="cellIs" dxfId="1" priority="3" stopIfTrue="1" operator="equal">
      <formula>""</formula>
    </cfRule>
  </conditionalFormatting>
  <conditionalFormatting sqref="I7">
    <cfRule type="cellIs" dxfId="0" priority="2" stopIfTrue="1" operator="equal">
      <formula>"　"</formula>
    </cfRule>
  </conditionalFormatting>
  <dataValidations count="1">
    <dataValidation type="list" allowBlank="1" showInputMessage="1" showErrorMessage="1" sqref="I7">
      <formula1>"　,県北,県中,県南,会津,相双,いわき"</formula1>
    </dataValidation>
  </dataValidations>
  <pageMargins left="0.7" right="0.7" top="0.57999999999999996"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参加申込書</vt:lpstr>
      <vt:lpstr>審判・MC</vt:lpstr>
      <vt:lpstr>エントリー変更</vt:lpstr>
      <vt:lpstr>ファール用紙</vt:lpstr>
      <vt:lpstr>スコア用</vt:lpstr>
      <vt:lpstr>写真（パンフレット用）</vt:lpstr>
      <vt:lpstr>プログラム申込書</vt:lpstr>
      <vt:lpstr>スコア用!Print_Area</vt:lpstr>
      <vt:lpstr>ファール用紙!Print_Area</vt:lpstr>
      <vt:lpstr>プログラム申込書!Print_Area</vt:lpstr>
      <vt:lpstr>参加申込書!Print_Area</vt:lpstr>
      <vt:lpstr>審判・MC!Print_Area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第22回優勝大会要項・申込書</dc:title>
  <dc:creator>照井光治</dc:creator>
  <cp:lastModifiedBy>Windows User</cp:lastModifiedBy>
  <cp:lastPrinted>2020-10-17T13:15:44Z</cp:lastPrinted>
  <dcterms:created xsi:type="dcterms:W3CDTF">1999-08-20T02:01:30Z</dcterms:created>
  <dcterms:modified xsi:type="dcterms:W3CDTF">2025-05-15T05:36:09Z</dcterms:modified>
</cp:coreProperties>
</file>